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PIERER Mobility AG (vormals KTM Industries AG)\Abschlüsse\2024\1 HJ 2024\Veröffentlichung Website\"/>
    </mc:Choice>
  </mc:AlternateContent>
  <xr:revisionPtr revIDLastSave="0" documentId="13_ncr:1_{5DA0CF85-CF2A-4740-8069-82A557971E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&amp;L" sheetId="31" r:id="rId1"/>
    <sheet name="BalanceSheet" sheetId="92" r:id="rId2"/>
    <sheet name="CashFlow" sheetId="156" r:id="rId3"/>
    <sheet name="Equity" sheetId="35" r:id="rId4"/>
  </sheets>
  <externalReferences>
    <externalReference r:id="rId5"/>
    <externalReference r:id="rId6"/>
    <externalReference r:id="rId7"/>
    <externalReference r:id="rId8"/>
  </externalReferences>
  <definedNames>
    <definedName name="__IP66000">[1]Deckblatt!$IP$9438</definedName>
    <definedName name="_IP66000">[1]Deckblatt!$IP$9438</definedName>
    <definedName name="Anlagevermögen" localSheetId="2">#REF!</definedName>
    <definedName name="Anlagevermögen">#REF!</definedName>
    <definedName name="BasisSteuerrg" localSheetId="2">[2]UB!#REF!</definedName>
    <definedName name="BasisSteuerrg">[2]UB!#REF!</definedName>
    <definedName name="Bilanzposten_Konto" localSheetId="2">#REF!</definedName>
    <definedName name="Bilanzposten_Konto">#REF!</definedName>
    <definedName name="Bildatum">[3]STAMM!$B$2</definedName>
    <definedName name="daten_kredit" localSheetId="2">#REF!</definedName>
    <definedName name="daten_kredit">#REF!</definedName>
    <definedName name="datenAnnuitaeten">[4]Annuitaeten!$B$4:$DA$213</definedName>
    <definedName name="Datenfeld" localSheetId="2">#REF!</definedName>
    <definedName name="Datenfeld">#REF!</definedName>
    <definedName name="datenZinsZahlung">[4]ZinsZahlung!$A$4:$DA$73</definedName>
    <definedName name="_xlnm.Print_Area" localSheetId="1">BalanceSheet!$A$1:$H$49</definedName>
    <definedName name="_xlnm.Print_Area" localSheetId="2">CashFlow!$A$1:$F$48</definedName>
    <definedName name="_xlnm.Print_Area" localSheetId="3">Equity!$A$1:$L$49</definedName>
    <definedName name="restkapital" localSheetId="2">#REF!</definedName>
    <definedName name="restkapital">#REF!</definedName>
    <definedName name="sortierbereich">[4]Annuitaeten!$A$4:$DA$213</definedName>
    <definedName name="test" localSheetId="2">#REF!,#REF!</definedName>
    <definedName name="test">#REF!,#REF!</definedName>
    <definedName name="tilgung_valuta" localSheetId="2">#REF!</definedName>
    <definedName name="tilgung_valuta">#REF!</definedName>
    <definedName name="tilgung_zahlung" localSheetId="2">#REF!</definedName>
    <definedName name="tilgung_zahlung">#REF!</definedName>
    <definedName name="zinsen_aufwand" localSheetId="2">#REF!</definedName>
    <definedName name="zinsen_aufwand">#REF!</definedName>
    <definedName name="zinsen_valuta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56" l="1"/>
  <c r="A26" i="156" l="1"/>
</calcChain>
</file>

<file path=xl/sharedStrings.xml><?xml version="1.0" encoding="utf-8"?>
<sst xmlns="http://schemas.openxmlformats.org/spreadsheetml/2006/main" count="238" uniqueCount="147">
  <si>
    <t>Wels</t>
  </si>
  <si>
    <t>-</t>
  </si>
  <si>
    <t>+</t>
  </si>
  <si>
    <t>PIERER Mobility AG,</t>
  </si>
  <si>
    <t>H1 2023</t>
  </si>
  <si>
    <t>31.12.2023</t>
  </si>
  <si>
    <t>30.6.2024</t>
  </si>
  <si>
    <t>H1 2024</t>
  </si>
  <si>
    <t>€m</t>
  </si>
  <si>
    <t>for the half  financial year from 1/1/2024 through 06/30/2024</t>
  </si>
  <si>
    <t>Condensed consolidated income statement</t>
  </si>
  <si>
    <t>Revenue</t>
  </si>
  <si>
    <t xml:space="preserve">Production costs of the services </t>
  </si>
  <si>
    <t>provided to generate the revenue</t>
  </si>
  <si>
    <t>Gross profit from sales</t>
  </si>
  <si>
    <t>Selling and racing expenses</t>
  </si>
  <si>
    <t>Research and development expenses</t>
  </si>
  <si>
    <t>Administration expenses</t>
  </si>
  <si>
    <t>Other operating expenses and income</t>
  </si>
  <si>
    <t>Earnings from at-equity holdings</t>
  </si>
  <si>
    <t>Result from operating activities, EBIT</t>
  </si>
  <si>
    <t>Interest income</t>
  </si>
  <si>
    <t>Interest expenses</t>
  </si>
  <si>
    <t>Other financial and investment income (expenses)</t>
  </si>
  <si>
    <t>Result before taxes</t>
  </si>
  <si>
    <t>Income taxes</t>
  </si>
  <si>
    <t>Result for the period</t>
  </si>
  <si>
    <t>thereof owners of the parent company</t>
  </si>
  <si>
    <t>thereof non-controlling shareholders</t>
  </si>
  <si>
    <t>Undiluted (=diluted) earnings per share (EUR)</t>
  </si>
  <si>
    <t>Foreign currency translation</t>
  </si>
  <si>
    <t>Valuation of cash flow hedges</t>
  </si>
  <si>
    <t xml:space="preserve">Deferred tax on valuation </t>
  </si>
  <si>
    <t>of cash flow hedges</t>
  </si>
  <si>
    <t>Items reclassified to profit or loss or which can be subsequently reclassified</t>
  </si>
  <si>
    <t>Revaluation of net debt from</t>
  </si>
  <si>
    <t>defined benefit plans</t>
  </si>
  <si>
    <t>Tax effect</t>
  </si>
  <si>
    <t>Items not reclassified to profit or loss</t>
  </si>
  <si>
    <t>Other net result after tax</t>
  </si>
  <si>
    <t>Total comprehensive income</t>
  </si>
  <si>
    <t>Condensed consolidated statement of comprehensive income</t>
  </si>
  <si>
    <t>Condensed consolidated statement of financial position as at
June 30, 2024</t>
  </si>
  <si>
    <t>ASSETS</t>
  </si>
  <si>
    <t>Goodwill</t>
  </si>
  <si>
    <t>Intangible assets</t>
  </si>
  <si>
    <t>Property, plant, and equipment</t>
  </si>
  <si>
    <t>Investments accounted for using the equity method</t>
  </si>
  <si>
    <t>Deferred tax assets</t>
  </si>
  <si>
    <t>Other non-current assets</t>
  </si>
  <si>
    <t>Non-current assets</t>
  </si>
  <si>
    <t>Inventories</t>
  </si>
  <si>
    <t>Trade receivables</t>
  </si>
  <si>
    <t>Receivables and other assets</t>
  </si>
  <si>
    <t>Tax refund claims</t>
  </si>
  <si>
    <t>Non-current assets held for sale</t>
  </si>
  <si>
    <t>Cash and cash equivalents</t>
  </si>
  <si>
    <t>Current assets</t>
  </si>
  <si>
    <t>Total assets</t>
  </si>
  <si>
    <t>EQUITY</t>
  </si>
  <si>
    <t>Share capital</t>
  </si>
  <si>
    <t>Capital reserves</t>
  </si>
  <si>
    <t>Other reserves including retained earnings</t>
  </si>
  <si>
    <t>Non-controlling interests</t>
  </si>
  <si>
    <t>Total Equity</t>
  </si>
  <si>
    <t>LIABILITIES</t>
  </si>
  <si>
    <t>Financial liabilities</t>
  </si>
  <si>
    <t>Liabilities for employee benefits</t>
  </si>
  <si>
    <t>Deferred tax liabilities</t>
  </si>
  <si>
    <t>Other non-current liabilities</t>
  </si>
  <si>
    <t>Non-current liabilities</t>
  </si>
  <si>
    <t>Trade payables</t>
  </si>
  <si>
    <t>Provisions</t>
  </si>
  <si>
    <t>Tax liabilities</t>
  </si>
  <si>
    <t>Other current liabilities</t>
  </si>
  <si>
    <t>Current liabilities</t>
  </si>
  <si>
    <t>Total liabilities and equity</t>
  </si>
  <si>
    <t>for the half financial year 1/1/2024 through 06/30/2024</t>
  </si>
  <si>
    <t>Condensed consolidated statement of cash flows</t>
  </si>
  <si>
    <t>+ (-)</t>
  </si>
  <si>
    <t>Interest expenses / interest income</t>
  </si>
  <si>
    <t>Tax expenses</t>
  </si>
  <si>
    <t>Other non-cash expenses (income)</t>
  </si>
  <si>
    <t>Interest received</t>
  </si>
  <si>
    <t>Interest payments</t>
  </si>
  <si>
    <t>Tax payments</t>
  </si>
  <si>
    <t>Gross cash flow</t>
  </si>
  <si>
    <t>Increase (decrease) in the net current assets</t>
  </si>
  <si>
    <t>Cash flow from operations</t>
  </si>
  <si>
    <t>Depreciation/amortization of property, plant and equipment  and intangible assets</t>
  </si>
  <si>
    <t>Payments for the acquisition of intangible assets and property, plant and equipment</t>
  </si>
  <si>
    <t>Payments for the acquisition of investments accounted for using the equity method and other financial assets</t>
  </si>
  <si>
    <t>Receipts from the sale of intangible assets and property, plant and equipment</t>
  </si>
  <si>
    <t>Receipts from the disposal of investments accounted for using the equity method and other financial assets</t>
  </si>
  <si>
    <t>Sale and acquisition of subsidiaries</t>
  </si>
  <si>
    <t>Payments from other assets</t>
  </si>
  <si>
    <t>Cash flow from investing activity</t>
  </si>
  <si>
    <t>Free cash flow</t>
  </si>
  <si>
    <t>Dividend payments to third parties</t>
  </si>
  <si>
    <t>Disposal/acquisition of non-controlling interests</t>
  </si>
  <si>
    <t>Taking out non-current interest-bearing liabilities</t>
  </si>
  <si>
    <t>Repayment of lease liability</t>
  </si>
  <si>
    <t>Repayment of non-current interest-bearing liabilities</t>
  </si>
  <si>
    <t>Change in other current financial liabilities</t>
  </si>
  <si>
    <t>Change from other financing activities</t>
  </si>
  <si>
    <t>Cash flow from financing activity</t>
  </si>
  <si>
    <t>Total cash flow</t>
  </si>
  <si>
    <t xml:space="preserve">Opening balance of liquid funds within the Group </t>
  </si>
  <si>
    <t>Effect of foreign currency fluctuations</t>
  </si>
  <si>
    <t>Closing balance of liquid funds within the Group</t>
  </si>
  <si>
    <t>Condensed consolidated statement of changes in equity</t>
  </si>
  <si>
    <t>Equity of the owners of the parent company</t>
  </si>
  <si>
    <t>Reserves</t>
  </si>
  <si>
    <t>Reserve</t>
  </si>
  <si>
    <t>Adjustment</t>
  </si>
  <si>
    <t>Total</t>
  </si>
  <si>
    <t>including</t>
  </si>
  <si>
    <t xml:space="preserve">in </t>
  </si>
  <si>
    <t>items</t>
  </si>
  <si>
    <t>consoli-</t>
  </si>
  <si>
    <t>Share</t>
  </si>
  <si>
    <t>Capital</t>
  </si>
  <si>
    <t>total</t>
  </si>
  <si>
    <t>accordance</t>
  </si>
  <si>
    <t>currency</t>
  </si>
  <si>
    <t>controlling</t>
  </si>
  <si>
    <t>dated</t>
  </si>
  <si>
    <t>capital</t>
  </si>
  <si>
    <t>reserves</t>
  </si>
  <si>
    <t>earnings</t>
  </si>
  <si>
    <t>with IFRS 9</t>
  </si>
  <si>
    <t>translation</t>
  </si>
  <si>
    <t>equity</t>
  </si>
  <si>
    <t>Non-</t>
  </si>
  <si>
    <t>interests</t>
  </si>
  <si>
    <t>Balance as of January 1, 2024 (adjusted)</t>
  </si>
  <si>
    <t>Other comprehensive income</t>
  </si>
  <si>
    <t>Transactions with shareholders</t>
  </si>
  <si>
    <t>Dividends to third parties</t>
  </si>
  <si>
    <t>Acquisition/disposal of shares to subsidiaries</t>
  </si>
  <si>
    <t>Options on non-controlling interests</t>
  </si>
  <si>
    <t>Consolidation changes</t>
  </si>
  <si>
    <t>Miscellaneous</t>
  </si>
  <si>
    <t>Balance as of June 30, 2024</t>
  </si>
  <si>
    <t>Balance as of January 1, 2023 (adjusted)</t>
  </si>
  <si>
    <t>Capital increase by non-controlling shareholders without changing the shareholding structure</t>
  </si>
  <si>
    <t>Balance as of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</si>
</sst>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  <numFmt numFmtId="174" formatCode="#,##0.000"/>
  </numFmts>
  <fonts count="28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/>
    <xf numFmtId="0" fontId="5" fillId="0" borderId="0"/>
    <xf numFmtId="0" fontId="5" fillId="0" borderId="0"/>
    <xf numFmtId="0" fontId="1" fillId="0" borderId="0"/>
  </cellStyleXfs>
  <cellXfs count="168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3" fontId="10" fillId="0" borderId="0" xfId="26" applyNumberFormat="1" applyFont="1"/>
    <xf numFmtId="3" fontId="11" fillId="0" borderId="0" xfId="26" applyNumberFormat="1" applyFont="1"/>
    <xf numFmtId="3" fontId="1" fillId="0" borderId="0" xfId="26" applyNumberFormat="1" applyFont="1"/>
    <xf numFmtId="0" fontId="1" fillId="0" borderId="0" xfId="26" applyFont="1"/>
    <xf numFmtId="3" fontId="1" fillId="0" borderId="0" xfId="26" applyNumberFormat="1" applyFont="1" applyFill="1"/>
    <xf numFmtId="3" fontId="2" fillId="0" borderId="0" xfId="26" applyNumberFormat="1" applyFont="1" applyAlignment="1">
      <alignment horizontal="center"/>
    </xf>
    <xf numFmtId="0" fontId="16" fillId="0" borderId="0" xfId="26" applyFont="1" applyAlignment="1">
      <alignment horizontal="left"/>
    </xf>
    <xf numFmtId="3" fontId="13" fillId="0" borderId="0" xfId="26" applyNumberFormat="1" applyFont="1" applyFill="1" applyAlignment="1">
      <alignment horizontal="left"/>
    </xf>
    <xf numFmtId="3" fontId="13" fillId="0" borderId="0" xfId="26" applyNumberFormat="1" applyFont="1" applyAlignment="1">
      <alignment horizontal="left"/>
    </xf>
    <xf numFmtId="0" fontId="1" fillId="0" borderId="0" xfId="26" applyFont="1" applyAlignment="1">
      <alignment horizontal="left"/>
    </xf>
    <xf numFmtId="3" fontId="1" fillId="0" borderId="0" xfId="26" applyNumberFormat="1" applyFont="1" applyAlignment="1">
      <alignment horizontal="left"/>
    </xf>
    <xf numFmtId="3" fontId="1" fillId="0" borderId="0" xfId="26" quotePrefix="1" applyNumberFormat="1" applyFont="1" applyAlignment="1">
      <alignment horizontal="center"/>
    </xf>
    <xf numFmtId="165" fontId="1" fillId="0" borderId="0" xfId="26" applyNumberFormat="1" applyFont="1" applyAlignment="1">
      <alignment horizontal="center"/>
    </xf>
    <xf numFmtId="3" fontId="2" fillId="0" borderId="0" xfId="26" applyNumberFormat="1" applyFont="1"/>
    <xf numFmtId="3" fontId="18" fillId="0" borderId="0" xfId="26" applyNumberFormat="1" applyFont="1"/>
    <xf numFmtId="0" fontId="2" fillId="0" borderId="0" xfId="25" applyFont="1" applyBorder="1"/>
    <xf numFmtId="0" fontId="1" fillId="0" borderId="0" xfId="25" applyFont="1" applyBorder="1"/>
    <xf numFmtId="0" fontId="17" fillId="0" borderId="0" xfId="25" applyFont="1" applyBorder="1" applyAlignment="1"/>
    <xf numFmtId="0" fontId="5" fillId="0" borderId="0" xfId="25" applyFont="1" applyBorder="1"/>
    <xf numFmtId="0" fontId="1" fillId="0" borderId="0" xfId="25" applyFont="1" applyBorder="1" applyAlignment="1">
      <alignment horizontal="left"/>
    </xf>
    <xf numFmtId="0" fontId="1" fillId="0" borderId="0" xfId="25" applyFont="1" applyBorder="1" applyAlignment="1">
      <alignment horizontal="right"/>
    </xf>
    <xf numFmtId="0" fontId="1" fillId="0" borderId="0" xfId="0" applyFont="1"/>
    <xf numFmtId="0" fontId="2" fillId="0" borderId="0" xfId="25" applyFont="1" applyAlignment="1">
      <alignment vertical="center"/>
    </xf>
    <xf numFmtId="0" fontId="2" fillId="0" borderId="0" xfId="2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25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8" fillId="0" borderId="0" xfId="1" applyFont="1" applyFill="1" applyAlignment="1">
      <alignment horizontal="left"/>
    </xf>
    <xf numFmtId="38" fontId="1" fillId="0" borderId="3" xfId="1" applyFont="1" applyFill="1" applyBorder="1" applyAlignment="1">
      <alignment horizontal="center"/>
    </xf>
    <xf numFmtId="3" fontId="1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3" fontId="1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26" applyNumberFormat="1" applyFont="1" applyAlignment="1">
      <alignment horizontal="left" indent="1"/>
    </xf>
    <xf numFmtId="3" fontId="17" fillId="0" borderId="0" xfId="26" applyNumberFormat="1" applyFont="1" applyAlignment="1">
      <alignment horizontal="left"/>
    </xf>
    <xf numFmtId="3" fontId="2" fillId="0" borderId="0" xfId="25" applyNumberFormat="1" applyFont="1" applyFill="1" applyBorder="1" applyAlignment="1">
      <alignment horizontal="right" vertical="center"/>
    </xf>
    <xf numFmtId="3" fontId="1" fillId="0" borderId="0" xfId="29" applyNumberFormat="1" applyFont="1"/>
    <xf numFmtId="3" fontId="1" fillId="0" borderId="0" xfId="29" applyNumberFormat="1" applyFont="1" applyBorder="1"/>
    <xf numFmtId="3" fontId="1" fillId="0" borderId="0" xfId="29" applyNumberFormat="1" applyFont="1" applyFill="1" applyBorder="1"/>
    <xf numFmtId="3" fontId="10" fillId="0" borderId="0" xfId="29" applyNumberFormat="1" applyFont="1"/>
    <xf numFmtId="3" fontId="2" fillId="0" borderId="0" xfId="29" applyNumberFormat="1" applyFont="1"/>
    <xf numFmtId="0" fontId="1" fillId="0" borderId="0" xfId="29" applyFont="1"/>
    <xf numFmtId="3" fontId="2" fillId="0" borderId="0" xfId="29" applyNumberFormat="1" applyFont="1" applyBorder="1" applyAlignment="1">
      <alignment horizontal="center"/>
    </xf>
    <xf numFmtId="3" fontId="2" fillId="0" borderId="0" xfId="29" applyNumberFormat="1" applyFont="1" applyFill="1" applyAlignment="1">
      <alignment horizontal="center"/>
    </xf>
    <xf numFmtId="3" fontId="2" fillId="0" borderId="0" xfId="29" applyNumberFormat="1" applyFont="1" applyFill="1" applyAlignment="1">
      <alignment horizontal="right"/>
    </xf>
    <xf numFmtId="3" fontId="1" fillId="0" borderId="0" xfId="29" applyNumberFormat="1" applyFont="1" applyBorder="1" applyAlignment="1">
      <alignment horizontal="center"/>
    </xf>
    <xf numFmtId="3" fontId="1" fillId="0" borderId="0" xfId="29" applyNumberFormat="1" applyFont="1" applyFill="1" applyAlignment="1">
      <alignment horizontal="center"/>
    </xf>
    <xf numFmtId="3" fontId="11" fillId="0" borderId="0" xfId="29" applyNumberFormat="1" applyFont="1"/>
    <xf numFmtId="3" fontId="1" fillId="0" borderId="0" xfId="29" applyNumberFormat="1" applyFont="1" applyAlignment="1">
      <alignment horizontal="left"/>
    </xf>
    <xf numFmtId="3" fontId="1" fillId="0" borderId="0" xfId="29" applyNumberFormat="1" applyFont="1" applyBorder="1" applyAlignment="1">
      <alignment horizontal="centerContinuous"/>
    </xf>
    <xf numFmtId="3" fontId="1" fillId="0" borderId="0" xfId="29" applyNumberFormat="1" applyFont="1" applyAlignment="1">
      <alignment horizontal="centerContinuous"/>
    </xf>
    <xf numFmtId="165" fontId="1" fillId="0" borderId="0" xfId="29" applyNumberFormat="1" applyFont="1" applyBorder="1" applyAlignment="1"/>
    <xf numFmtId="3" fontId="1" fillId="0" borderId="0" xfId="29" quotePrefix="1" applyNumberFormat="1" applyFont="1" applyFill="1" applyAlignment="1">
      <alignment horizontal="center"/>
    </xf>
    <xf numFmtId="3" fontId="18" fillId="0" borderId="0" xfId="29" applyNumberFormat="1" applyFont="1"/>
    <xf numFmtId="3" fontId="1" fillId="0" borderId="0" xfId="29" applyNumberFormat="1" applyFont="1" applyBorder="1" applyAlignment="1"/>
    <xf numFmtId="165" fontId="1" fillId="0" borderId="0" xfId="29" applyNumberFormat="1" applyFont="1" applyAlignment="1">
      <alignment horizontal="center"/>
    </xf>
    <xf numFmtId="3" fontId="1" fillId="0" borderId="0" xfId="29" applyNumberFormat="1" applyFont="1" applyAlignment="1">
      <alignment vertical="center"/>
    </xf>
    <xf numFmtId="3" fontId="1" fillId="0" borderId="0" xfId="29" applyNumberFormat="1" applyFont="1" applyFill="1"/>
    <xf numFmtId="3" fontId="1" fillId="0" borderId="0" xfId="29" applyNumberFormat="1" applyFont="1" applyFill="1" applyBorder="1" applyAlignment="1">
      <alignment horizontal="center"/>
    </xf>
    <xf numFmtId="3" fontId="1" fillId="0" borderId="0" xfId="29" applyNumberFormat="1" applyFont="1" applyBorder="1" applyAlignment="1">
      <alignment horizontal="center" vertical="center"/>
    </xf>
    <xf numFmtId="3" fontId="1" fillId="0" borderId="0" xfId="29" applyNumberFormat="1" applyFont="1" applyBorder="1" applyAlignment="1">
      <alignment vertical="center"/>
    </xf>
    <xf numFmtId="3" fontId="2" fillId="0" borderId="0" xfId="29" applyNumberFormat="1" applyFont="1" applyFill="1" applyBorder="1" applyAlignment="1">
      <alignment horizontal="right"/>
    </xf>
    <xf numFmtId="3" fontId="19" fillId="0" borderId="0" xfId="29" applyNumberFormat="1" applyFont="1" applyBorder="1" applyAlignment="1">
      <alignment horizontal="center"/>
    </xf>
    <xf numFmtId="3" fontId="2" fillId="0" borderId="0" xfId="29" applyNumberFormat="1" applyFont="1" applyBorder="1"/>
    <xf numFmtId="0" fontId="1" fillId="0" borderId="0" xfId="29" applyFont="1" applyBorder="1"/>
    <xf numFmtId="3" fontId="5" fillId="0" borderId="0" xfId="29" applyNumberFormat="1" applyFont="1" applyFill="1" applyAlignment="1">
      <alignment vertical="center"/>
    </xf>
    <xf numFmtId="3" fontId="5" fillId="0" borderId="0" xfId="29" applyNumberFormat="1" applyFont="1" applyFill="1" applyBorder="1" applyAlignment="1">
      <alignment horizontal="center" vertical="center"/>
    </xf>
    <xf numFmtId="3" fontId="5" fillId="0" borderId="0" xfId="29" applyNumberFormat="1" applyFont="1" applyFill="1" applyBorder="1" applyAlignment="1">
      <alignment vertical="center"/>
    </xf>
    <xf numFmtId="3" fontId="1" fillId="0" borderId="0" xfId="29" applyNumberFormat="1" applyFont="1" applyFill="1" applyBorder="1" applyAlignment="1">
      <alignment vertical="center"/>
    </xf>
    <xf numFmtId="3" fontId="1" fillId="0" borderId="0" xfId="29" applyNumberFormat="1" applyFont="1" applyFill="1" applyBorder="1" applyAlignment="1">
      <alignment horizontal="center" vertical="center"/>
    </xf>
    <xf numFmtId="3" fontId="2" fillId="0" borderId="0" xfId="29" applyNumberFormat="1" applyFont="1" applyFill="1" applyBorder="1"/>
    <xf numFmtId="0" fontId="1" fillId="0" borderId="0" xfId="29" applyFont="1" applyFill="1" applyBorder="1"/>
    <xf numFmtId="0" fontId="2" fillId="0" borderId="5" xfId="25" applyFont="1" applyBorder="1" applyAlignment="1">
      <alignment vertical="center"/>
    </xf>
    <xf numFmtId="0" fontId="2" fillId="0" borderId="5" xfId="25" applyFont="1" applyBorder="1" applyAlignment="1">
      <alignment horizontal="left" vertical="center"/>
    </xf>
    <xf numFmtId="0" fontId="1" fillId="0" borderId="0" xfId="32" applyFont="1" applyFill="1" applyAlignment="1">
      <alignment horizontal="centerContinuous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0" fontId="12" fillId="0" borderId="0" xfId="25" applyFont="1" applyFill="1" applyBorder="1"/>
    <xf numFmtId="3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1" fillId="0" borderId="0" xfId="29" applyNumberFormat="1" applyFont="1" applyFill="1" applyBorder="1" applyAlignment="1">
      <alignment horizontal="center"/>
    </xf>
    <xf numFmtId="4" fontId="1" fillId="0" borderId="0" xfId="26" applyNumberFormat="1" applyFont="1" applyFill="1"/>
    <xf numFmtId="165" fontId="1" fillId="0" borderId="0" xfId="29" applyNumberFormat="1" applyFont="1" applyBorder="1" applyAlignment="1">
      <alignment horizontal="center"/>
    </xf>
    <xf numFmtId="3" fontId="25" fillId="0" borderId="0" xfId="29" quotePrefix="1" applyNumberFormat="1" applyFont="1" applyFill="1" applyBorder="1" applyAlignment="1">
      <alignment horizontal="center"/>
    </xf>
    <xf numFmtId="0" fontId="1" fillId="0" borderId="0" xfId="26" applyFont="1" applyBorder="1"/>
    <xf numFmtId="3" fontId="2" fillId="0" borderId="0" xfId="26" applyNumberFormat="1" applyFont="1" applyBorder="1" applyAlignment="1">
      <alignment horizontal="left" wrapText="1"/>
    </xf>
    <xf numFmtId="38" fontId="20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" fontId="26" fillId="0" borderId="0" xfId="26" applyNumberFormat="1" applyFont="1"/>
    <xf numFmtId="173" fontId="2" fillId="0" borderId="4" xfId="29" applyNumberFormat="1" applyFont="1" applyBorder="1" applyAlignment="1">
      <alignment horizontal="right"/>
    </xf>
    <xf numFmtId="173" fontId="1" fillId="0" borderId="0" xfId="29" applyNumberFormat="1" applyFont="1" applyFill="1" applyBorder="1"/>
    <xf numFmtId="173" fontId="2" fillId="0" borderId="5" xfId="29" applyNumberFormat="1" applyFont="1" applyBorder="1" applyAlignment="1">
      <alignment horizontal="right"/>
    </xf>
    <xf numFmtId="173" fontId="2" fillId="0" borderId="0" xfId="29" applyNumberFormat="1" applyFont="1"/>
    <xf numFmtId="173" fontId="2" fillId="0" borderId="2" xfId="29" applyNumberFormat="1" applyFont="1" applyBorder="1" applyAlignment="1">
      <alignment horizontal="right"/>
    </xf>
    <xf numFmtId="173" fontId="1" fillId="0" borderId="0" xfId="29" applyNumberFormat="1" applyFont="1"/>
    <xf numFmtId="173" fontId="2" fillId="0" borderId="0" xfId="29" applyNumberFormat="1" applyFont="1" applyAlignment="1">
      <alignment horizontal="right" vertical="center"/>
    </xf>
    <xf numFmtId="173" fontId="1" fillId="0" borderId="0" xfId="29" applyNumberFormat="1" applyFont="1" applyBorder="1" applyAlignment="1">
      <alignment vertical="center"/>
    </xf>
    <xf numFmtId="173" fontId="2" fillId="0" borderId="4" xfId="29" applyNumberFormat="1" applyFont="1" applyBorder="1" applyAlignment="1">
      <alignment horizontal="right" vertical="center"/>
    </xf>
    <xf numFmtId="173" fontId="2" fillId="0" borderId="5" xfId="29" applyNumberFormat="1" applyFont="1" applyBorder="1" applyAlignment="1">
      <alignment horizontal="right" vertical="center"/>
    </xf>
    <xf numFmtId="173" fontId="1" fillId="0" borderId="0" xfId="29" applyNumberFormat="1" applyFont="1" applyAlignment="1">
      <alignment vertical="center"/>
    </xf>
    <xf numFmtId="173" fontId="1" fillId="0" borderId="0" xfId="29" applyNumberFormat="1" applyFont="1" applyFill="1" applyBorder="1" applyAlignment="1">
      <alignment horizontal="right" vertical="center"/>
    </xf>
    <xf numFmtId="173" fontId="1" fillId="0" borderId="0" xfId="29" applyNumberFormat="1" applyFont="1" applyFill="1"/>
    <xf numFmtId="173" fontId="5" fillId="0" borderId="0" xfId="29" applyNumberFormat="1" applyFont="1" applyFill="1" applyAlignment="1">
      <alignment horizontal="right" vertical="center"/>
    </xf>
    <xf numFmtId="173" fontId="1" fillId="0" borderId="0" xfId="29" applyNumberFormat="1" applyFont="1" applyFill="1" applyAlignment="1">
      <alignment horizontal="center"/>
    </xf>
    <xf numFmtId="173" fontId="1" fillId="0" borderId="0" xfId="29" applyNumberFormat="1" applyAlignment="1">
      <alignment horizontal="right" vertical="center"/>
    </xf>
    <xf numFmtId="173" fontId="2" fillId="0" borderId="0" xfId="29" applyNumberFormat="1" applyFont="1" applyFill="1" applyBorder="1" applyAlignment="1">
      <alignment horizontal="right"/>
    </xf>
    <xf numFmtId="173" fontId="1" fillId="0" borderId="0" xfId="29" applyNumberFormat="1" applyFont="1" applyFill="1" applyAlignment="1">
      <alignment horizontal="right"/>
    </xf>
    <xf numFmtId="173" fontId="1" fillId="0" borderId="3" xfId="29" applyNumberFormat="1" applyBorder="1" applyAlignment="1">
      <alignment horizontal="right" vertical="center"/>
    </xf>
    <xf numFmtId="173" fontId="1" fillId="0" borderId="3" xfId="29" applyNumberFormat="1" applyFont="1" applyFill="1" applyBorder="1" applyAlignment="1">
      <alignment horizontal="right" vertical="center"/>
    </xf>
    <xf numFmtId="173" fontId="1" fillId="0" borderId="3" xfId="29" applyNumberFormat="1" applyFont="1" applyFill="1" applyBorder="1"/>
    <xf numFmtId="173" fontId="2" fillId="0" borderId="0" xfId="26" applyNumberFormat="1" applyFont="1" applyFill="1"/>
    <xf numFmtId="173" fontId="1" fillId="0" borderId="0" xfId="26" applyNumberFormat="1" applyFont="1"/>
    <xf numFmtId="173" fontId="2" fillId="0" borderId="4" xfId="26" applyNumberFormat="1" applyFont="1" applyFill="1" applyBorder="1"/>
    <xf numFmtId="173" fontId="2" fillId="0" borderId="0" xfId="26" applyNumberFormat="1" applyFont="1" applyFill="1" applyBorder="1"/>
    <xf numFmtId="173" fontId="1" fillId="0" borderId="0" xfId="29" applyNumberFormat="1" applyFont="1" applyBorder="1"/>
    <xf numFmtId="173" fontId="2" fillId="0" borderId="2" xfId="26" applyNumberFormat="1" applyFont="1" applyFill="1" applyBorder="1"/>
    <xf numFmtId="173" fontId="2" fillId="0" borderId="0" xfId="26" applyNumberFormat="1" applyFont="1"/>
    <xf numFmtId="173" fontId="1" fillId="0" borderId="0" xfId="26" applyNumberFormat="1" applyFont="1" applyFill="1"/>
    <xf numFmtId="173" fontId="2" fillId="0" borderId="4" xfId="29" applyNumberFormat="1" applyFont="1" applyFill="1" applyBorder="1"/>
    <xf numFmtId="173" fontId="2" fillId="0" borderId="0" xfId="29" applyNumberFormat="1" applyFont="1" applyFill="1"/>
    <xf numFmtId="173" fontId="1" fillId="0" borderId="4" xfId="26" applyNumberFormat="1" applyFont="1" applyFill="1" applyBorder="1"/>
    <xf numFmtId="173" fontId="2" fillId="0" borderId="0" xfId="1" applyNumberFormat="1" applyFont="1" applyFill="1" applyBorder="1" applyAlignment="1">
      <alignment vertical="center"/>
    </xf>
    <xf numFmtId="173" fontId="1" fillId="0" borderId="0" xfId="1" applyNumberFormat="1" applyFont="1" applyFill="1" applyBorder="1" applyAlignment="1">
      <alignment vertical="center"/>
    </xf>
    <xf numFmtId="173" fontId="10" fillId="0" borderId="0" xfId="1" applyNumberFormat="1" applyFont="1" applyFill="1"/>
    <xf numFmtId="173" fontId="2" fillId="0" borderId="0" xfId="2" applyNumberFormat="1" applyFont="1" applyFill="1" applyBorder="1" applyAlignment="1">
      <alignment horizontal="right" vertical="center"/>
    </xf>
    <xf numFmtId="173" fontId="2" fillId="0" borderId="4" xfId="2" applyNumberFormat="1" applyFont="1" applyFill="1" applyBorder="1" applyAlignment="1">
      <alignment horizontal="right" vertical="center"/>
    </xf>
    <xf numFmtId="173" fontId="2" fillId="0" borderId="4" xfId="1" applyNumberFormat="1" applyFont="1" applyFill="1" applyBorder="1" applyAlignment="1">
      <alignment vertical="center"/>
    </xf>
    <xf numFmtId="173" fontId="1" fillId="0" borderId="0" xfId="1" applyNumberFormat="1" applyFont="1" applyFill="1" applyBorder="1" applyAlignment="1">
      <alignment horizontal="center"/>
    </xf>
    <xf numFmtId="173" fontId="1" fillId="0" borderId="0" xfId="2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25" applyFont="1" applyFill="1" applyBorder="1" applyAlignment="1">
      <alignment vertical="center"/>
    </xf>
    <xf numFmtId="173" fontId="2" fillId="0" borderId="0" xfId="25" applyNumberFormat="1" applyFont="1" applyFill="1" applyBorder="1" applyAlignment="1">
      <alignment horizontal="right" vertical="center"/>
    </xf>
    <xf numFmtId="173" fontId="1" fillId="0" borderId="0" xfId="25" applyNumberFormat="1" applyFont="1" applyFill="1" applyBorder="1" applyAlignment="1">
      <alignment horizontal="right" vertical="center"/>
    </xf>
    <xf numFmtId="173" fontId="2" fillId="0" borderId="5" xfId="25" applyNumberFormat="1" applyFont="1" applyFill="1" applyBorder="1" applyAlignment="1">
      <alignment horizontal="right" vertical="center"/>
    </xf>
    <xf numFmtId="173" fontId="1" fillId="0" borderId="0" xfId="0" applyNumberFormat="1" applyFont="1" applyFill="1" applyAlignment="1">
      <alignment vertical="center"/>
    </xf>
    <xf numFmtId="173" fontId="2" fillId="0" borderId="2" xfId="25" applyNumberFormat="1" applyFont="1" applyFill="1" applyBorder="1" applyAlignment="1">
      <alignment horizontal="right" vertical="center"/>
    </xf>
    <xf numFmtId="169" fontId="10" fillId="0" borderId="0" xfId="1" applyNumberFormat="1" applyFont="1" applyFill="1"/>
    <xf numFmtId="174" fontId="10" fillId="0" borderId="0" xfId="1" applyNumberFormat="1" applyFont="1" applyFill="1" applyAlignment="1">
      <alignment vertical="center"/>
    </xf>
    <xf numFmtId="3" fontId="17" fillId="0" borderId="0" xfId="29" applyNumberFormat="1" applyFont="1" applyAlignment="1">
      <alignment horizontal="left"/>
    </xf>
    <xf numFmtId="3" fontId="1" fillId="0" borderId="0" xfId="29" applyNumberFormat="1"/>
    <xf numFmtId="0" fontId="1" fillId="0" borderId="0" xfId="29"/>
    <xf numFmtId="3" fontId="1" fillId="0" borderId="0" xfId="29" applyNumberFormat="1" applyAlignment="1">
      <alignment horizontal="left" indent="1"/>
    </xf>
    <xf numFmtId="173" fontId="2" fillId="0" borderId="0" xfId="29" applyNumberFormat="1" applyFont="1" applyAlignment="1">
      <alignment horizontal="left"/>
    </xf>
    <xf numFmtId="3" fontId="2" fillId="0" borderId="0" xfId="29" applyNumberFormat="1" applyFont="1" applyAlignment="1">
      <alignment horizontal="left" vertical="center"/>
    </xf>
    <xf numFmtId="3" fontId="1" fillId="0" borderId="0" xfId="29" applyNumberFormat="1" applyAlignment="1">
      <alignment vertical="center"/>
    </xf>
    <xf numFmtId="0" fontId="1" fillId="0" borderId="0" xfId="29" applyAlignment="1">
      <alignment vertical="center"/>
    </xf>
    <xf numFmtId="3" fontId="27" fillId="0" borderId="0" xfId="1" applyNumberFormat="1" applyFont="1" applyFill="1" applyBorder="1" applyAlignment="1">
      <alignment horizontal="left" vertical="center" indent="1"/>
    </xf>
    <xf numFmtId="0" fontId="17" fillId="0" borderId="0" xfId="25" applyFont="1"/>
    <xf numFmtId="0" fontId="5" fillId="0" borderId="0" xfId="25"/>
    <xf numFmtId="0" fontId="1" fillId="0" borderId="0" xfId="25" applyFont="1" applyAlignment="1">
      <alignment horizontal="center"/>
    </xf>
    <xf numFmtId="3" fontId="1" fillId="0" borderId="0" xfId="25" applyNumberFormat="1" applyFont="1" applyAlignment="1">
      <alignment horizontal="center"/>
    </xf>
    <xf numFmtId="3" fontId="2" fillId="0" borderId="0" xfId="29" applyNumberFormat="1" applyFont="1" applyAlignment="1">
      <alignment horizontal="left" wrapText="1"/>
    </xf>
    <xf numFmtId="3" fontId="1" fillId="0" borderId="0" xfId="29" applyNumberFormat="1" applyFont="1" applyFill="1" applyAlignment="1">
      <alignment horizontal="left" wrapText="1"/>
    </xf>
    <xf numFmtId="3" fontId="17" fillId="0" borderId="0" xfId="29" applyNumberFormat="1" applyFont="1" applyAlignment="1">
      <alignment horizontal="left" wrapText="1"/>
    </xf>
    <xf numFmtId="3" fontId="17" fillId="0" borderId="0" xfId="29" applyNumberFormat="1" applyFont="1" applyAlignment="1">
      <alignment horizontal="left"/>
    </xf>
    <xf numFmtId="38" fontId="2" fillId="0" borderId="0" xfId="1" applyFont="1" applyFill="1" applyAlignment="1">
      <alignment horizontal="right"/>
    </xf>
    <xf numFmtId="38" fontId="20" fillId="0" borderId="0" xfId="1" applyFont="1" applyFill="1" applyAlignment="1">
      <alignment horizontal="left" vertical="center"/>
    </xf>
    <xf numFmtId="0" fontId="1" fillId="0" borderId="3" xfId="25" applyFont="1" applyBorder="1" applyAlignment="1">
      <alignment horizontal="center"/>
    </xf>
  </cellXfs>
  <cellStyles count="39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" xfId="0" builtinId="0"/>
    <cellStyle name="Note" xfId="5" builtinId="10" customBuiltin="1"/>
    <cellStyle name="Notiz 2" xfId="33" xr:uid="{00000000-0005-0000-0000-000006000000}"/>
    <cellStyle name="Prozent (0)" xfId="6" xr:uid="{00000000-0005-0000-0000-000007000000}"/>
    <cellStyle name="Prozent(1)" xfId="7" xr:uid="{00000000-0005-0000-0000-000008000000}"/>
    <cellStyle name="Prozent(2)" xfId="8" xr:uid="{00000000-0005-0000-0000-000009000000}"/>
    <cellStyle name="Rechtlich" xfId="9" xr:uid="{00000000-0005-0000-0000-00000A000000}"/>
    <cellStyle name="Standard (0%)" xfId="10" xr:uid="{00000000-0005-0000-0000-00000C000000}"/>
    <cellStyle name="Standard (0,0%)" xfId="11" xr:uid="{00000000-0005-0000-0000-00000D000000}"/>
    <cellStyle name="Standard (0,00%)" xfId="12" xr:uid="{00000000-0005-0000-0000-00000E000000}"/>
    <cellStyle name="Standard (ATS)" xfId="13" xr:uid="{00000000-0005-0000-0000-00000F000000}"/>
    <cellStyle name="Standard (Datum T.M.JJ)" xfId="14" xr:uid="{00000000-0005-0000-0000-000010000000}"/>
    <cellStyle name="Standard (Datum T.M.JJJJ)" xfId="15" xr:uid="{00000000-0005-0000-0000-000011000000}"/>
    <cellStyle name="Standard (Datum Text)" xfId="16" xr:uid="{00000000-0005-0000-0000-000012000000}"/>
    <cellStyle name="Standard (Datum TT.MM.JJ)" xfId="17" xr:uid="{00000000-0005-0000-0000-000013000000}"/>
    <cellStyle name="Standard (Datum TT.MM.JJJJ)" xfId="18" xr:uid="{00000000-0005-0000-0000-000014000000}"/>
    <cellStyle name="Standard (Soll/Haben)" xfId="19" xr:uid="{00000000-0005-0000-0000-000015000000}"/>
    <cellStyle name="Standard (Summe fett)" xfId="20" xr:uid="{00000000-0005-0000-0000-000016000000}"/>
    <cellStyle name="Standard (Summe normal)" xfId="21" xr:uid="{00000000-0005-0000-0000-000017000000}"/>
    <cellStyle name="Standard (Zeilenumbruch/Block)" xfId="22" xr:uid="{00000000-0005-0000-0000-000018000000}"/>
    <cellStyle name="Standard (Zeilenumbruch/links)" xfId="23" xr:uid="{00000000-0005-0000-0000-000019000000}"/>
    <cellStyle name="Standard 2" xfId="24" xr:uid="{00000000-0005-0000-0000-00001A000000}"/>
    <cellStyle name="Standard 3" xfId="34" xr:uid="{00000000-0005-0000-0000-00001B000000}"/>
    <cellStyle name="Standard 4" xfId="35" xr:uid="{00000000-0005-0000-0000-00001C000000}"/>
    <cellStyle name="Standard 5" xfId="36" xr:uid="{00000000-0005-0000-0000-00001D000000}"/>
    <cellStyle name="Standard 6" xfId="37" xr:uid="{00000000-0005-0000-0000-00001E000000}"/>
    <cellStyle name="Standard 7" xfId="30" xr:uid="{00000000-0005-0000-0000-00001F000000}"/>
    <cellStyle name="Standard 7 2" xfId="31" xr:uid="{00000000-0005-0000-0000-000020000000}"/>
    <cellStyle name="Standard 7 2 2" xfId="38" xr:uid="{00000000-0005-0000-0000-000021000000}"/>
    <cellStyle name="Standard_KTM Power Sports AG, Kon-05-Cash-flow 2" xfId="32" xr:uid="{00000000-0005-0000-0000-000022000000}"/>
    <cellStyle name="Standard_KTM Power Sports AG, Kon-05-EMÜL" xfId="25" xr:uid="{00000000-0005-0000-0000-000023000000}"/>
    <cellStyle name="Standard_Mappe3 2" xfId="26" xr:uid="{00000000-0005-0000-0000-000024000000}"/>
    <cellStyle name="Standard_Mappe3 2 2" xfId="29" xr:uid="{00000000-0005-0000-0000-000025000000}"/>
    <cellStyle name="Summenzeile" xfId="27" xr:uid="{00000000-0005-0000-0000-000026000000}"/>
    <cellStyle name="Title" xfId="28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ton_Illmer\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-1"/>
      <sheetName val="12-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  <sheetName val="Tilgung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>
            <v>0</v>
          </cell>
          <cell r="AF19">
            <v>1.430213451385498E-4</v>
          </cell>
          <cell r="AG19">
            <v>0</v>
          </cell>
          <cell r="AH19">
            <v>0</v>
          </cell>
          <cell r="AI19">
            <v>1.430213451385498E-4</v>
          </cell>
          <cell r="AJ19">
            <v>0</v>
          </cell>
          <cell r="AK19">
            <v>0</v>
          </cell>
          <cell r="AL19">
            <v>1.430213451385498E-4</v>
          </cell>
          <cell r="AM19">
            <v>0</v>
          </cell>
          <cell r="AN19">
            <v>0</v>
          </cell>
          <cell r="AO19">
            <v>1.430213451385498E-4</v>
          </cell>
          <cell r="AP19">
            <v>0</v>
          </cell>
          <cell r="AQ19">
            <v>0</v>
          </cell>
          <cell r="AR19">
            <v>1.430213451385498E-4</v>
          </cell>
          <cell r="AS19">
            <v>0</v>
          </cell>
          <cell r="AT19">
            <v>0</v>
          </cell>
          <cell r="AU19">
            <v>1.430213451385498E-4</v>
          </cell>
          <cell r="AV19">
            <v>0</v>
          </cell>
          <cell r="AW19">
            <v>0</v>
          </cell>
          <cell r="AX19">
            <v>1.430213451385498E-4</v>
          </cell>
          <cell r="AY19">
            <v>0</v>
          </cell>
          <cell r="AZ19">
            <v>0</v>
          </cell>
          <cell r="BA19">
            <v>1.430213451385498E-4</v>
          </cell>
          <cell r="BB19">
            <v>0</v>
          </cell>
          <cell r="BC19">
            <v>0</v>
          </cell>
          <cell r="BD19">
            <v>1.430213451385498E-4</v>
          </cell>
          <cell r="BE19">
            <v>0</v>
          </cell>
          <cell r="BF19">
            <v>0</v>
          </cell>
          <cell r="BG19">
            <v>1.430213451385498E-4</v>
          </cell>
          <cell r="BH19">
            <v>0</v>
          </cell>
          <cell r="BI19">
            <v>0</v>
          </cell>
          <cell r="BJ19">
            <v>1.430213451385498E-4</v>
          </cell>
          <cell r="BK19">
            <v>0</v>
          </cell>
          <cell r="BL19">
            <v>0</v>
          </cell>
          <cell r="BM19">
            <v>1.430213451385498E-4</v>
          </cell>
          <cell r="BN19">
            <v>0</v>
          </cell>
          <cell r="BO19">
            <v>0</v>
          </cell>
          <cell r="BP19">
            <v>1.430213451385498E-4</v>
          </cell>
          <cell r="BQ19">
            <v>0</v>
          </cell>
          <cell r="BR19">
            <v>0</v>
          </cell>
          <cell r="BS19">
            <v>1.430213451385498E-4</v>
          </cell>
          <cell r="BT19">
            <v>0</v>
          </cell>
          <cell r="BU19">
            <v>0</v>
          </cell>
          <cell r="BV19">
            <v>1.430213451385498E-4</v>
          </cell>
          <cell r="BW19">
            <v>0</v>
          </cell>
          <cell r="BX19">
            <v>0</v>
          </cell>
          <cell r="BY19">
            <v>1.430213451385498E-4</v>
          </cell>
          <cell r="BZ19">
            <v>0</v>
          </cell>
          <cell r="CA19">
            <v>0</v>
          </cell>
          <cell r="CB19">
            <v>1.430213451385498E-4</v>
          </cell>
          <cell r="CC19">
            <v>0</v>
          </cell>
          <cell r="CD19">
            <v>0</v>
          </cell>
          <cell r="CE19">
            <v>1.430213451385498E-4</v>
          </cell>
          <cell r="CF19">
            <v>0</v>
          </cell>
          <cell r="CG19">
            <v>0</v>
          </cell>
          <cell r="CH19">
            <v>1.430213451385498E-4</v>
          </cell>
          <cell r="CI19">
            <v>0</v>
          </cell>
          <cell r="CJ19">
            <v>0</v>
          </cell>
          <cell r="CK19">
            <v>1.430213451385498E-4</v>
          </cell>
          <cell r="CL19">
            <v>0</v>
          </cell>
          <cell r="CM19">
            <v>0</v>
          </cell>
          <cell r="CN19">
            <v>1.430213451385498E-4</v>
          </cell>
          <cell r="CO19">
            <v>0</v>
          </cell>
          <cell r="CP19">
            <v>0</v>
          </cell>
          <cell r="CQ19">
            <v>1.430213451385498E-4</v>
          </cell>
          <cell r="CR19">
            <v>0</v>
          </cell>
          <cell r="CS19">
            <v>0</v>
          </cell>
          <cell r="CT19">
            <v>1.430213451385498E-4</v>
          </cell>
          <cell r="CU19">
            <v>0</v>
          </cell>
          <cell r="CV19">
            <v>0</v>
          </cell>
          <cell r="CW19">
            <v>1.430213451385498E-4</v>
          </cell>
          <cell r="CX19">
            <v>0</v>
          </cell>
          <cell r="CY19">
            <v>0</v>
          </cell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>
            <v>0</v>
          </cell>
          <cell r="W33">
            <v>12500001</v>
          </cell>
          <cell r="X33">
            <v>4166667</v>
          </cell>
          <cell r="Y33">
            <v>0</v>
          </cell>
          <cell r="Z33">
            <v>8333334</v>
          </cell>
          <cell r="AA33">
            <v>4166667</v>
          </cell>
          <cell r="AB33">
            <v>0</v>
          </cell>
          <cell r="AC33">
            <v>4166667</v>
          </cell>
          <cell r="AD33">
            <v>4166667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>
            <v>0</v>
          </cell>
          <cell r="AI35">
            <v>7499998</v>
          </cell>
          <cell r="AJ35">
            <v>7499998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>
            <v>0</v>
          </cell>
          <cell r="AX39">
            <v>4.795E-2</v>
          </cell>
          <cell r="AY39">
            <v>0</v>
          </cell>
          <cell r="AZ39">
            <v>0</v>
          </cell>
          <cell r="BA39">
            <v>4.795E-2</v>
          </cell>
          <cell r="BB39">
            <v>0</v>
          </cell>
          <cell r="BC39">
            <v>0</v>
          </cell>
          <cell r="BD39">
            <v>4.795E-2</v>
          </cell>
          <cell r="BE39">
            <v>0</v>
          </cell>
          <cell r="BF39">
            <v>0</v>
          </cell>
          <cell r="BG39">
            <v>4.795E-2</v>
          </cell>
          <cell r="BH39">
            <v>0</v>
          </cell>
          <cell r="BI39">
            <v>0</v>
          </cell>
          <cell r="BJ39">
            <v>4.795E-2</v>
          </cell>
          <cell r="BK39">
            <v>0</v>
          </cell>
          <cell r="BL39">
            <v>0</v>
          </cell>
          <cell r="BM39">
            <v>4.795E-2</v>
          </cell>
          <cell r="BN39">
            <v>0</v>
          </cell>
          <cell r="BO39">
            <v>0</v>
          </cell>
          <cell r="BP39">
            <v>4.795E-2</v>
          </cell>
          <cell r="BQ39">
            <v>0</v>
          </cell>
          <cell r="BR39">
            <v>0</v>
          </cell>
          <cell r="BS39">
            <v>4.795E-2</v>
          </cell>
          <cell r="BT39">
            <v>0</v>
          </cell>
          <cell r="BU39">
            <v>0</v>
          </cell>
          <cell r="BV39">
            <v>4.795E-2</v>
          </cell>
          <cell r="BW39">
            <v>0</v>
          </cell>
          <cell r="BX39">
            <v>0</v>
          </cell>
          <cell r="BY39">
            <v>4.795E-2</v>
          </cell>
          <cell r="BZ39">
            <v>0</v>
          </cell>
          <cell r="CA39">
            <v>0</v>
          </cell>
          <cell r="CB39">
            <v>4.795E-2</v>
          </cell>
          <cell r="CC39">
            <v>0</v>
          </cell>
          <cell r="CD39">
            <v>0</v>
          </cell>
          <cell r="CE39">
            <v>4.795E-2</v>
          </cell>
          <cell r="CF39">
            <v>0</v>
          </cell>
          <cell r="CG39">
            <v>0</v>
          </cell>
          <cell r="CH39">
            <v>4.795E-2</v>
          </cell>
          <cell r="CI39">
            <v>0</v>
          </cell>
          <cell r="CJ39">
            <v>0</v>
          </cell>
          <cell r="CK39">
            <v>4.795E-2</v>
          </cell>
          <cell r="CL39">
            <v>0</v>
          </cell>
          <cell r="CM39">
            <v>0</v>
          </cell>
          <cell r="CN39">
            <v>4.795E-2</v>
          </cell>
          <cell r="CO39">
            <v>0</v>
          </cell>
          <cell r="CP39">
            <v>0</v>
          </cell>
          <cell r="CQ39">
            <v>4.795E-2</v>
          </cell>
          <cell r="CR39">
            <v>0</v>
          </cell>
          <cell r="CS39">
            <v>0</v>
          </cell>
          <cell r="CT39">
            <v>4.795E-2</v>
          </cell>
          <cell r="CU39">
            <v>0</v>
          </cell>
          <cell r="CV39">
            <v>0</v>
          </cell>
          <cell r="CW39">
            <v>4.795E-2</v>
          </cell>
          <cell r="CX39">
            <v>0</v>
          </cell>
          <cell r="CY39">
            <v>0</v>
          </cell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>
            <v>0</v>
          </cell>
          <cell r="AU112">
            <v>4.795E-2</v>
          </cell>
          <cell r="AV112">
            <v>0</v>
          </cell>
          <cell r="AW112">
            <v>0</v>
          </cell>
          <cell r="AX112">
            <v>4.795E-2</v>
          </cell>
          <cell r="AY112">
            <v>0</v>
          </cell>
          <cell r="AZ112">
            <v>0</v>
          </cell>
          <cell r="BA112">
            <v>4.795E-2</v>
          </cell>
          <cell r="BB112">
            <v>0</v>
          </cell>
          <cell r="BC112">
            <v>0</v>
          </cell>
          <cell r="BD112">
            <v>4.795E-2</v>
          </cell>
          <cell r="BE112">
            <v>0</v>
          </cell>
          <cell r="BF112">
            <v>0</v>
          </cell>
          <cell r="BG112">
            <v>4.795E-2</v>
          </cell>
          <cell r="BH112">
            <v>0</v>
          </cell>
          <cell r="BI112">
            <v>0</v>
          </cell>
          <cell r="BJ112">
            <v>4.795E-2</v>
          </cell>
          <cell r="BK112">
            <v>0</v>
          </cell>
          <cell r="BL112">
            <v>0</v>
          </cell>
          <cell r="BM112">
            <v>4.795E-2</v>
          </cell>
          <cell r="BN112">
            <v>0</v>
          </cell>
          <cell r="BO112">
            <v>0</v>
          </cell>
          <cell r="BP112">
            <v>4.795E-2</v>
          </cell>
          <cell r="BQ112">
            <v>0</v>
          </cell>
          <cell r="BR112">
            <v>0</v>
          </cell>
          <cell r="BS112">
            <v>4.795E-2</v>
          </cell>
          <cell r="BT112">
            <v>0</v>
          </cell>
          <cell r="BU112">
            <v>0</v>
          </cell>
          <cell r="BV112">
            <v>4.795E-2</v>
          </cell>
          <cell r="BW112">
            <v>0</v>
          </cell>
          <cell r="BX112">
            <v>0</v>
          </cell>
          <cell r="BY112">
            <v>4.795E-2</v>
          </cell>
          <cell r="BZ112">
            <v>0</v>
          </cell>
          <cell r="CA112">
            <v>0</v>
          </cell>
          <cell r="CB112">
            <v>4.795E-2</v>
          </cell>
          <cell r="CC112">
            <v>0</v>
          </cell>
          <cell r="CD112">
            <v>0</v>
          </cell>
          <cell r="CE112">
            <v>4.795E-2</v>
          </cell>
          <cell r="CF112">
            <v>0</v>
          </cell>
          <cell r="CG112">
            <v>0</v>
          </cell>
          <cell r="CH112">
            <v>4.795E-2</v>
          </cell>
          <cell r="CI112">
            <v>0</v>
          </cell>
          <cell r="CJ112">
            <v>0</v>
          </cell>
          <cell r="CK112">
            <v>4.795E-2</v>
          </cell>
          <cell r="CL112">
            <v>0</v>
          </cell>
          <cell r="CM112">
            <v>0</v>
          </cell>
          <cell r="CN112">
            <v>4.795E-2</v>
          </cell>
          <cell r="CO112">
            <v>0</v>
          </cell>
          <cell r="CP112">
            <v>0</v>
          </cell>
          <cell r="CQ112">
            <v>4.795E-2</v>
          </cell>
          <cell r="CR112">
            <v>0</v>
          </cell>
          <cell r="CS112">
            <v>0</v>
          </cell>
          <cell r="CT112">
            <v>4.795E-2</v>
          </cell>
          <cell r="CU112">
            <v>0</v>
          </cell>
          <cell r="CV112">
            <v>0</v>
          </cell>
          <cell r="CW112">
            <v>4.795E-2</v>
          </cell>
          <cell r="CX112">
            <v>0</v>
          </cell>
          <cell r="CY112">
            <v>0</v>
          </cell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>
            <v>0</v>
          </cell>
          <cell r="AC119">
            <v>5.5100000000000003E-2</v>
          </cell>
          <cell r="AD119">
            <v>0</v>
          </cell>
          <cell r="AE119">
            <v>0</v>
          </cell>
          <cell r="AF119">
            <v>5.5100000000000003E-2</v>
          </cell>
          <cell r="AG119">
            <v>0</v>
          </cell>
          <cell r="AH119">
            <v>0</v>
          </cell>
          <cell r="AI119">
            <v>5.5100000000000003E-2</v>
          </cell>
          <cell r="AJ119">
            <v>0</v>
          </cell>
          <cell r="AK119">
            <v>0</v>
          </cell>
          <cell r="AL119">
            <v>5.5100000000000003E-2</v>
          </cell>
          <cell r="AM119">
            <v>0</v>
          </cell>
          <cell r="AN119">
            <v>0</v>
          </cell>
          <cell r="AO119">
            <v>5.5100000000000003E-2</v>
          </cell>
          <cell r="AP119">
            <v>0</v>
          </cell>
          <cell r="AQ119">
            <v>0</v>
          </cell>
          <cell r="AR119">
            <v>5.5100000000000003E-2</v>
          </cell>
          <cell r="AS119">
            <v>0</v>
          </cell>
          <cell r="AT119">
            <v>0</v>
          </cell>
          <cell r="AU119">
            <v>5.5100000000000003E-2</v>
          </cell>
          <cell r="AV119">
            <v>0</v>
          </cell>
          <cell r="AW119">
            <v>0</v>
          </cell>
          <cell r="AX119">
            <v>5.5100000000000003E-2</v>
          </cell>
          <cell r="AY119">
            <v>0</v>
          </cell>
          <cell r="AZ119">
            <v>0</v>
          </cell>
          <cell r="BA119">
            <v>5.5100000000000003E-2</v>
          </cell>
          <cell r="BB119">
            <v>0</v>
          </cell>
          <cell r="BC119">
            <v>0</v>
          </cell>
          <cell r="BD119">
            <v>5.5100000000000003E-2</v>
          </cell>
          <cell r="BE119">
            <v>0</v>
          </cell>
          <cell r="BF119">
            <v>0</v>
          </cell>
          <cell r="BG119">
            <v>5.5100000000000003E-2</v>
          </cell>
          <cell r="BH119">
            <v>0</v>
          </cell>
          <cell r="BI119">
            <v>0</v>
          </cell>
          <cell r="BJ119">
            <v>5.5100000000000003E-2</v>
          </cell>
          <cell r="BK119">
            <v>0</v>
          </cell>
          <cell r="BL119">
            <v>0</v>
          </cell>
          <cell r="BM119">
            <v>5.5100000000000003E-2</v>
          </cell>
          <cell r="BN119">
            <v>0</v>
          </cell>
          <cell r="BO119">
            <v>0</v>
          </cell>
          <cell r="BP119">
            <v>5.5100000000000003E-2</v>
          </cell>
          <cell r="BQ119">
            <v>0</v>
          </cell>
          <cell r="BR119">
            <v>0</v>
          </cell>
          <cell r="BS119">
            <v>5.5100000000000003E-2</v>
          </cell>
          <cell r="BT119">
            <v>0</v>
          </cell>
          <cell r="BU119">
            <v>0</v>
          </cell>
          <cell r="BV119">
            <v>5.5100000000000003E-2</v>
          </cell>
          <cell r="BW119">
            <v>0</v>
          </cell>
          <cell r="BX119">
            <v>0</v>
          </cell>
          <cell r="BY119">
            <v>5.5100000000000003E-2</v>
          </cell>
          <cell r="BZ119">
            <v>0</v>
          </cell>
          <cell r="CA119">
            <v>0</v>
          </cell>
          <cell r="CB119">
            <v>5.5100000000000003E-2</v>
          </cell>
          <cell r="CC119">
            <v>0</v>
          </cell>
          <cell r="CD119">
            <v>0</v>
          </cell>
          <cell r="CE119">
            <v>5.5100000000000003E-2</v>
          </cell>
          <cell r="CF119">
            <v>0</v>
          </cell>
          <cell r="CG119">
            <v>0</v>
          </cell>
          <cell r="CH119">
            <v>5.5100000000000003E-2</v>
          </cell>
          <cell r="CI119">
            <v>0</v>
          </cell>
          <cell r="CJ119">
            <v>0</v>
          </cell>
          <cell r="CK119">
            <v>5.5100000000000003E-2</v>
          </cell>
          <cell r="CL119">
            <v>0</v>
          </cell>
          <cell r="CM119">
            <v>0</v>
          </cell>
          <cell r="CN119">
            <v>5.5100000000000003E-2</v>
          </cell>
          <cell r="CO119">
            <v>0</v>
          </cell>
          <cell r="CP119">
            <v>0</v>
          </cell>
          <cell r="CQ119">
            <v>5.5100000000000003E-2</v>
          </cell>
          <cell r="CR119">
            <v>0</v>
          </cell>
          <cell r="CS119">
            <v>0</v>
          </cell>
          <cell r="CT119">
            <v>5.5100000000000003E-2</v>
          </cell>
          <cell r="CU119">
            <v>0</v>
          </cell>
          <cell r="CV119">
            <v>0</v>
          </cell>
          <cell r="CW119">
            <v>5.5100000000000003E-2</v>
          </cell>
          <cell r="CX119">
            <v>0</v>
          </cell>
          <cell r="CY119">
            <v>0</v>
          </cell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>
            <v>0</v>
          </cell>
          <cell r="Q169">
            <v>6.0999999999999999E-2</v>
          </cell>
          <cell r="R169">
            <v>0</v>
          </cell>
          <cell r="S169">
            <v>0</v>
          </cell>
          <cell r="T169">
            <v>6.0999999999999999E-2</v>
          </cell>
          <cell r="U169">
            <v>0</v>
          </cell>
          <cell r="V169">
            <v>0</v>
          </cell>
          <cell r="W169">
            <v>6.0999999999999999E-2</v>
          </cell>
          <cell r="X169">
            <v>0</v>
          </cell>
          <cell r="Y169">
            <v>0</v>
          </cell>
          <cell r="Z169">
            <v>6.0999999999999999E-2</v>
          </cell>
          <cell r="AA169">
            <v>0</v>
          </cell>
          <cell r="AB169">
            <v>0</v>
          </cell>
          <cell r="AC169">
            <v>6.0999999999999999E-2</v>
          </cell>
          <cell r="AD169">
            <v>0</v>
          </cell>
          <cell r="AE169">
            <v>0</v>
          </cell>
          <cell r="AF169">
            <v>6.0999999999999999E-2</v>
          </cell>
          <cell r="AG169">
            <v>0</v>
          </cell>
          <cell r="AH169">
            <v>0</v>
          </cell>
          <cell r="AI169">
            <v>6.0999999999999999E-2</v>
          </cell>
          <cell r="AJ169">
            <v>0</v>
          </cell>
          <cell r="AK169">
            <v>0</v>
          </cell>
          <cell r="AL169">
            <v>6.0999999999999999E-2</v>
          </cell>
          <cell r="AM169">
            <v>0</v>
          </cell>
          <cell r="AN169">
            <v>0</v>
          </cell>
          <cell r="AO169">
            <v>6.0999999999999999E-2</v>
          </cell>
          <cell r="AP169">
            <v>0</v>
          </cell>
          <cell r="AQ169">
            <v>0</v>
          </cell>
          <cell r="AR169">
            <v>6.0999999999999999E-2</v>
          </cell>
          <cell r="AS169">
            <v>0</v>
          </cell>
          <cell r="AT169">
            <v>0</v>
          </cell>
          <cell r="AU169">
            <v>6.0999999999999999E-2</v>
          </cell>
          <cell r="AV169">
            <v>0</v>
          </cell>
          <cell r="AW169">
            <v>0</v>
          </cell>
          <cell r="AX169">
            <v>6.0999999999999999E-2</v>
          </cell>
          <cell r="AY169">
            <v>0</v>
          </cell>
          <cell r="AZ169">
            <v>0</v>
          </cell>
          <cell r="BA169">
            <v>6.0999999999999999E-2</v>
          </cell>
          <cell r="BB169">
            <v>0</v>
          </cell>
          <cell r="BC169">
            <v>0</v>
          </cell>
          <cell r="BD169">
            <v>6.0999999999999999E-2</v>
          </cell>
          <cell r="BE169">
            <v>0</v>
          </cell>
          <cell r="BF169">
            <v>0</v>
          </cell>
          <cell r="BG169">
            <v>6.0999999999999999E-2</v>
          </cell>
          <cell r="BH169">
            <v>0</v>
          </cell>
          <cell r="BI169">
            <v>0</v>
          </cell>
          <cell r="BJ169">
            <v>6.0999999999999999E-2</v>
          </cell>
          <cell r="BK169">
            <v>0</v>
          </cell>
          <cell r="BL169">
            <v>0</v>
          </cell>
          <cell r="BM169">
            <v>6.0999999999999999E-2</v>
          </cell>
          <cell r="BN169">
            <v>0</v>
          </cell>
          <cell r="BO169">
            <v>0</v>
          </cell>
          <cell r="BP169">
            <v>6.0999999999999999E-2</v>
          </cell>
          <cell r="BQ169">
            <v>0</v>
          </cell>
          <cell r="BR169">
            <v>0</v>
          </cell>
          <cell r="BS169">
            <v>6.0999999999999999E-2</v>
          </cell>
          <cell r="BT169">
            <v>0</v>
          </cell>
          <cell r="BU169">
            <v>0</v>
          </cell>
          <cell r="BV169">
            <v>6.0999999999999999E-2</v>
          </cell>
          <cell r="BW169">
            <v>0</v>
          </cell>
          <cell r="BX169">
            <v>0</v>
          </cell>
          <cell r="BY169">
            <v>6.0999999999999999E-2</v>
          </cell>
          <cell r="BZ169">
            <v>0</v>
          </cell>
          <cell r="CA169">
            <v>0</v>
          </cell>
          <cell r="CB169">
            <v>6.0999999999999999E-2</v>
          </cell>
          <cell r="CC169">
            <v>0</v>
          </cell>
          <cell r="CD169">
            <v>0</v>
          </cell>
          <cell r="CE169">
            <v>6.0999999999999999E-2</v>
          </cell>
          <cell r="CF169">
            <v>0</v>
          </cell>
          <cell r="CG169">
            <v>0</v>
          </cell>
          <cell r="CH169">
            <v>6.0999999999999999E-2</v>
          </cell>
          <cell r="CI169">
            <v>0</v>
          </cell>
          <cell r="CJ169">
            <v>0</v>
          </cell>
          <cell r="CK169">
            <v>6.0999999999999999E-2</v>
          </cell>
          <cell r="CL169">
            <v>0</v>
          </cell>
          <cell r="CM169">
            <v>0</v>
          </cell>
          <cell r="CN169">
            <v>6.0999999999999999E-2</v>
          </cell>
          <cell r="CO169">
            <v>0</v>
          </cell>
          <cell r="CP169">
            <v>0</v>
          </cell>
          <cell r="CQ169">
            <v>6.0999999999999999E-2</v>
          </cell>
          <cell r="CR169">
            <v>0</v>
          </cell>
          <cell r="CS169">
            <v>0</v>
          </cell>
          <cell r="CT169">
            <v>6.0999999999999999E-2</v>
          </cell>
          <cell r="CU169">
            <v>0</v>
          </cell>
          <cell r="CV169">
            <v>0</v>
          </cell>
          <cell r="CW169">
            <v>6.0999999999999999E-2</v>
          </cell>
          <cell r="CX169">
            <v>0</v>
          </cell>
          <cell r="CY169">
            <v>0</v>
          </cell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>
            <v>0</v>
          </cell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>
            <v>0</v>
          </cell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>
            <v>0</v>
          </cell>
          <cell r="N174">
            <v>100000000</v>
          </cell>
          <cell r="P174">
            <v>0</v>
          </cell>
          <cell r="Q174">
            <v>100000000</v>
          </cell>
          <cell r="R174">
            <v>0</v>
          </cell>
          <cell r="S174">
            <v>0</v>
          </cell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>
            <v>0</v>
          </cell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>
            <v>0</v>
          </cell>
          <cell r="N176">
            <v>250000000</v>
          </cell>
          <cell r="P176">
            <v>0</v>
          </cell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>
            <v>0</v>
          </cell>
          <cell r="Q177">
            <v>3.2800000000000003E-2</v>
          </cell>
          <cell r="R177">
            <v>0</v>
          </cell>
          <cell r="S177">
            <v>0</v>
          </cell>
          <cell r="T177">
            <v>3.2800000000000003E-2</v>
          </cell>
          <cell r="U177">
            <v>0</v>
          </cell>
          <cell r="V177">
            <v>0</v>
          </cell>
          <cell r="W177">
            <v>3.2800000000000003E-2</v>
          </cell>
          <cell r="X177">
            <v>0</v>
          </cell>
          <cell r="Y177">
            <v>0</v>
          </cell>
          <cell r="Z177">
            <v>3.2800000000000003E-2</v>
          </cell>
          <cell r="AA177">
            <v>0</v>
          </cell>
          <cell r="AB177">
            <v>0</v>
          </cell>
          <cell r="AC177">
            <v>3.2800000000000003E-2</v>
          </cell>
          <cell r="AD177">
            <v>0</v>
          </cell>
          <cell r="AE177">
            <v>0</v>
          </cell>
          <cell r="AF177">
            <v>3.2800000000000003E-2</v>
          </cell>
          <cell r="AG177">
            <v>0</v>
          </cell>
          <cell r="AH177">
            <v>0</v>
          </cell>
          <cell r="AI177">
            <v>3.2800000000000003E-2</v>
          </cell>
          <cell r="AJ177">
            <v>0</v>
          </cell>
          <cell r="AK177">
            <v>0</v>
          </cell>
          <cell r="AL177">
            <v>3.2800000000000003E-2</v>
          </cell>
          <cell r="AM177">
            <v>0</v>
          </cell>
          <cell r="AN177">
            <v>0</v>
          </cell>
          <cell r="AO177">
            <v>3.2800000000000003E-2</v>
          </cell>
          <cell r="AP177">
            <v>0</v>
          </cell>
          <cell r="AQ177">
            <v>0</v>
          </cell>
          <cell r="AR177">
            <v>3.2800000000000003E-2</v>
          </cell>
          <cell r="AS177">
            <v>0</v>
          </cell>
          <cell r="AT177">
            <v>0</v>
          </cell>
          <cell r="AU177">
            <v>3.2800000000000003E-2</v>
          </cell>
          <cell r="AV177">
            <v>0</v>
          </cell>
          <cell r="AW177">
            <v>0</v>
          </cell>
          <cell r="AX177">
            <v>3.2800000000000003E-2</v>
          </cell>
          <cell r="AY177">
            <v>0</v>
          </cell>
          <cell r="AZ177">
            <v>0</v>
          </cell>
          <cell r="BA177">
            <v>3.2800000000000003E-2</v>
          </cell>
          <cell r="BB177">
            <v>0</v>
          </cell>
          <cell r="BC177">
            <v>0</v>
          </cell>
          <cell r="BD177">
            <v>3.2800000000000003E-2</v>
          </cell>
          <cell r="BE177">
            <v>0</v>
          </cell>
          <cell r="BF177">
            <v>0</v>
          </cell>
          <cell r="BG177">
            <v>3.2800000000000003E-2</v>
          </cell>
          <cell r="BH177">
            <v>0</v>
          </cell>
          <cell r="BI177">
            <v>0</v>
          </cell>
          <cell r="BJ177">
            <v>3.2800000000000003E-2</v>
          </cell>
          <cell r="BK177">
            <v>0</v>
          </cell>
          <cell r="BL177">
            <v>0</v>
          </cell>
          <cell r="BM177">
            <v>3.2800000000000003E-2</v>
          </cell>
          <cell r="BN177">
            <v>0</v>
          </cell>
          <cell r="BO177">
            <v>0</v>
          </cell>
          <cell r="BP177">
            <v>3.2800000000000003E-2</v>
          </cell>
          <cell r="BQ177">
            <v>0</v>
          </cell>
          <cell r="BR177">
            <v>0</v>
          </cell>
          <cell r="BS177">
            <v>3.2800000000000003E-2</v>
          </cell>
          <cell r="BT177">
            <v>0</v>
          </cell>
          <cell r="BU177">
            <v>0</v>
          </cell>
          <cell r="BV177">
            <v>3.2800000000000003E-2</v>
          </cell>
          <cell r="BW177">
            <v>0</v>
          </cell>
          <cell r="BX177">
            <v>0</v>
          </cell>
          <cell r="BY177">
            <v>3.2800000000000003E-2</v>
          </cell>
          <cell r="BZ177">
            <v>0</v>
          </cell>
          <cell r="CA177">
            <v>0</v>
          </cell>
          <cell r="CB177">
            <v>3.2800000000000003E-2</v>
          </cell>
          <cell r="CC177">
            <v>0</v>
          </cell>
          <cell r="CD177">
            <v>0</v>
          </cell>
          <cell r="CE177">
            <v>3.2800000000000003E-2</v>
          </cell>
          <cell r="CF177">
            <v>0</v>
          </cell>
          <cell r="CG177">
            <v>0</v>
          </cell>
          <cell r="CH177">
            <v>3.2800000000000003E-2</v>
          </cell>
          <cell r="CI177">
            <v>0</v>
          </cell>
          <cell r="CJ177">
            <v>0</v>
          </cell>
          <cell r="CK177">
            <v>3.2800000000000003E-2</v>
          </cell>
          <cell r="CL177">
            <v>0</v>
          </cell>
          <cell r="CM177">
            <v>0</v>
          </cell>
          <cell r="CN177">
            <v>3.2800000000000003E-2</v>
          </cell>
          <cell r="CO177">
            <v>0</v>
          </cell>
          <cell r="CP177">
            <v>0</v>
          </cell>
          <cell r="CQ177">
            <v>3.2800000000000003E-2</v>
          </cell>
          <cell r="CR177">
            <v>0</v>
          </cell>
          <cell r="CS177">
            <v>0</v>
          </cell>
          <cell r="CT177">
            <v>3.2800000000000003E-2</v>
          </cell>
          <cell r="CU177">
            <v>0</v>
          </cell>
          <cell r="CV177">
            <v>0</v>
          </cell>
          <cell r="CW177">
            <v>3.2800000000000003E-2</v>
          </cell>
          <cell r="CX177">
            <v>0</v>
          </cell>
          <cell r="CY177">
            <v>0</v>
          </cell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>
            <v>0</v>
          </cell>
          <cell r="Q179">
            <v>4.6249999999999999E-2</v>
          </cell>
          <cell r="R179">
            <v>0</v>
          </cell>
          <cell r="S179">
            <v>0</v>
          </cell>
          <cell r="T179">
            <v>4.6249999999999999E-2</v>
          </cell>
          <cell r="U179">
            <v>0</v>
          </cell>
          <cell r="V179">
            <v>0</v>
          </cell>
          <cell r="W179">
            <v>4.6249999999999999E-2</v>
          </cell>
          <cell r="X179">
            <v>0</v>
          </cell>
          <cell r="Y179">
            <v>0</v>
          </cell>
          <cell r="Z179">
            <v>4.6249999999999999E-2</v>
          </cell>
          <cell r="AA179">
            <v>0</v>
          </cell>
          <cell r="AB179">
            <v>0</v>
          </cell>
          <cell r="AC179">
            <v>4.6249999999999999E-2</v>
          </cell>
          <cell r="AD179">
            <v>0</v>
          </cell>
          <cell r="AE179">
            <v>0</v>
          </cell>
          <cell r="AF179">
            <v>4.6249999999999999E-2</v>
          </cell>
          <cell r="AG179">
            <v>0</v>
          </cell>
          <cell r="AH179">
            <v>0</v>
          </cell>
          <cell r="AI179">
            <v>4.6249999999999999E-2</v>
          </cell>
          <cell r="AJ179">
            <v>0</v>
          </cell>
          <cell r="AK179">
            <v>0</v>
          </cell>
          <cell r="AL179">
            <v>4.6249999999999999E-2</v>
          </cell>
          <cell r="AM179">
            <v>0</v>
          </cell>
          <cell r="AN179">
            <v>0</v>
          </cell>
          <cell r="AO179">
            <v>4.6249999999999999E-2</v>
          </cell>
          <cell r="AP179">
            <v>0</v>
          </cell>
          <cell r="AQ179">
            <v>0</v>
          </cell>
          <cell r="AR179">
            <v>4.6249999999999999E-2</v>
          </cell>
          <cell r="AS179">
            <v>0</v>
          </cell>
          <cell r="AT179">
            <v>0</v>
          </cell>
          <cell r="AU179">
            <v>4.6249999999999999E-2</v>
          </cell>
          <cell r="AV179">
            <v>0</v>
          </cell>
          <cell r="AW179">
            <v>0</v>
          </cell>
          <cell r="AX179">
            <v>4.6249999999999999E-2</v>
          </cell>
          <cell r="AY179">
            <v>0</v>
          </cell>
          <cell r="AZ179">
            <v>0</v>
          </cell>
          <cell r="BA179">
            <v>4.6249999999999999E-2</v>
          </cell>
          <cell r="BB179">
            <v>0</v>
          </cell>
          <cell r="BC179">
            <v>0</v>
          </cell>
          <cell r="BD179">
            <v>4.6249999999999999E-2</v>
          </cell>
          <cell r="BE179">
            <v>0</v>
          </cell>
          <cell r="BF179">
            <v>0</v>
          </cell>
          <cell r="BG179">
            <v>4.6249999999999999E-2</v>
          </cell>
          <cell r="BH179">
            <v>0</v>
          </cell>
          <cell r="BI179">
            <v>0</v>
          </cell>
          <cell r="BJ179">
            <v>4.6249999999999999E-2</v>
          </cell>
          <cell r="BK179">
            <v>0</v>
          </cell>
          <cell r="BL179">
            <v>0</v>
          </cell>
          <cell r="BM179">
            <v>4.6249999999999999E-2</v>
          </cell>
          <cell r="BN179">
            <v>0</v>
          </cell>
          <cell r="BO179">
            <v>0</v>
          </cell>
          <cell r="BP179">
            <v>4.6249999999999999E-2</v>
          </cell>
          <cell r="BQ179">
            <v>0</v>
          </cell>
          <cell r="BR179">
            <v>0</v>
          </cell>
          <cell r="BS179">
            <v>4.6249999999999999E-2</v>
          </cell>
          <cell r="BT179">
            <v>0</v>
          </cell>
          <cell r="BU179">
            <v>0</v>
          </cell>
          <cell r="BV179">
            <v>4.6249999999999999E-2</v>
          </cell>
          <cell r="BW179">
            <v>0</v>
          </cell>
          <cell r="BX179">
            <v>0</v>
          </cell>
          <cell r="BY179">
            <v>4.6249999999999999E-2</v>
          </cell>
          <cell r="BZ179">
            <v>0</v>
          </cell>
          <cell r="CA179">
            <v>0</v>
          </cell>
          <cell r="CB179">
            <v>4.6249999999999999E-2</v>
          </cell>
          <cell r="CC179">
            <v>0</v>
          </cell>
          <cell r="CD179">
            <v>0</v>
          </cell>
          <cell r="CE179">
            <v>4.6249999999999999E-2</v>
          </cell>
          <cell r="CF179">
            <v>0</v>
          </cell>
          <cell r="CG179">
            <v>0</v>
          </cell>
          <cell r="CH179">
            <v>4.6249999999999999E-2</v>
          </cell>
          <cell r="CI179">
            <v>0</v>
          </cell>
          <cell r="CJ179">
            <v>0</v>
          </cell>
          <cell r="CK179">
            <v>4.6249999999999999E-2</v>
          </cell>
          <cell r="CL179">
            <v>0</v>
          </cell>
          <cell r="CM179">
            <v>0</v>
          </cell>
          <cell r="CN179">
            <v>4.6249999999999999E-2</v>
          </cell>
          <cell r="CO179">
            <v>0</v>
          </cell>
          <cell r="CP179">
            <v>0</v>
          </cell>
          <cell r="CQ179">
            <v>4.6249999999999999E-2</v>
          </cell>
          <cell r="CR179">
            <v>0</v>
          </cell>
          <cell r="CS179">
            <v>0</v>
          </cell>
          <cell r="CT179">
            <v>4.6249999999999999E-2</v>
          </cell>
          <cell r="CU179">
            <v>0</v>
          </cell>
          <cell r="CV179">
            <v>0</v>
          </cell>
          <cell r="CW179">
            <v>4.6249999999999999E-2</v>
          </cell>
          <cell r="CX179">
            <v>0</v>
          </cell>
          <cell r="CY179">
            <v>0</v>
          </cell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>
            <v>0</v>
          </cell>
          <cell r="N181">
            <v>100129662.95999999</v>
          </cell>
          <cell r="O181">
            <v>0</v>
          </cell>
          <cell r="P181">
            <v>0</v>
          </cell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>
            <v>0</v>
          </cell>
          <cell r="N182">
            <v>100000000</v>
          </cell>
          <cell r="O182">
            <v>0</v>
          </cell>
          <cell r="P182">
            <v>0</v>
          </cell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>
            <v>0</v>
          </cell>
          <cell r="N183">
            <v>530000000</v>
          </cell>
          <cell r="O183">
            <v>0</v>
          </cell>
          <cell r="P183">
            <v>0</v>
          </cell>
          <cell r="Q183">
            <v>530000000</v>
          </cell>
          <cell r="R183">
            <v>0</v>
          </cell>
          <cell r="S183">
            <v>0</v>
          </cell>
          <cell r="T183">
            <v>530000000</v>
          </cell>
          <cell r="U183">
            <v>0</v>
          </cell>
          <cell r="V183">
            <v>0</v>
          </cell>
          <cell r="W183">
            <v>530000000</v>
          </cell>
          <cell r="X183">
            <v>0</v>
          </cell>
          <cell r="Y183">
            <v>0</v>
          </cell>
          <cell r="Z183">
            <v>530000000</v>
          </cell>
          <cell r="AA183">
            <v>0</v>
          </cell>
          <cell r="AB183">
            <v>0</v>
          </cell>
          <cell r="AC183">
            <v>530000000</v>
          </cell>
          <cell r="AD183">
            <v>0</v>
          </cell>
          <cell r="AE183">
            <v>0</v>
          </cell>
          <cell r="AF183">
            <v>530000000</v>
          </cell>
          <cell r="AG183">
            <v>0</v>
          </cell>
          <cell r="AH183">
            <v>0</v>
          </cell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>
            <v>0</v>
          </cell>
          <cell r="N184">
            <v>200000000</v>
          </cell>
          <cell r="O184">
            <v>0</v>
          </cell>
          <cell r="P184">
            <v>0</v>
          </cell>
          <cell r="Q184">
            <v>200000000</v>
          </cell>
          <cell r="R184">
            <v>0</v>
          </cell>
          <cell r="S184">
            <v>0</v>
          </cell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>
            <v>0</v>
          </cell>
          <cell r="O186">
            <v>0</v>
          </cell>
          <cell r="P186">
            <v>0</v>
          </cell>
          <cell r="Q186">
            <v>179000000</v>
          </cell>
          <cell r="R186">
            <v>0</v>
          </cell>
          <cell r="S186">
            <v>0</v>
          </cell>
          <cell r="T186">
            <v>179000000</v>
          </cell>
          <cell r="U186">
            <v>0</v>
          </cell>
          <cell r="V186">
            <v>0</v>
          </cell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>
            <v>0</v>
          </cell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>
            <v>0</v>
          </cell>
          <cell r="AX187">
            <v>4.795E-2</v>
          </cell>
          <cell r="AY187">
            <v>0</v>
          </cell>
          <cell r="AZ187">
            <v>0</v>
          </cell>
          <cell r="BA187">
            <v>4.795E-2</v>
          </cell>
          <cell r="BB187">
            <v>0</v>
          </cell>
          <cell r="BC187">
            <v>0</v>
          </cell>
          <cell r="BD187">
            <v>4.795E-2</v>
          </cell>
          <cell r="BE187">
            <v>0</v>
          </cell>
          <cell r="BF187">
            <v>0</v>
          </cell>
          <cell r="BG187">
            <v>4.795E-2</v>
          </cell>
          <cell r="BH187">
            <v>0</v>
          </cell>
          <cell r="BI187">
            <v>0</v>
          </cell>
          <cell r="BJ187">
            <v>4.795E-2</v>
          </cell>
          <cell r="BK187">
            <v>0</v>
          </cell>
          <cell r="BL187">
            <v>0</v>
          </cell>
          <cell r="BM187">
            <v>4.795E-2</v>
          </cell>
          <cell r="BN187">
            <v>0</v>
          </cell>
          <cell r="BO187">
            <v>0</v>
          </cell>
          <cell r="BP187">
            <v>4.795E-2</v>
          </cell>
          <cell r="BQ187">
            <v>0</v>
          </cell>
          <cell r="BR187">
            <v>0</v>
          </cell>
          <cell r="BS187">
            <v>4.795E-2</v>
          </cell>
          <cell r="BT187">
            <v>0</v>
          </cell>
          <cell r="BU187">
            <v>0</v>
          </cell>
          <cell r="BV187">
            <v>4.795E-2</v>
          </cell>
          <cell r="BW187">
            <v>0</v>
          </cell>
          <cell r="BX187">
            <v>0</v>
          </cell>
          <cell r="BY187">
            <v>4.795E-2</v>
          </cell>
          <cell r="BZ187">
            <v>0</v>
          </cell>
          <cell r="CA187">
            <v>0</v>
          </cell>
          <cell r="CB187">
            <v>4.795E-2</v>
          </cell>
          <cell r="CC187">
            <v>0</v>
          </cell>
          <cell r="CD187">
            <v>0</v>
          </cell>
          <cell r="CE187">
            <v>4.795E-2</v>
          </cell>
          <cell r="CF187">
            <v>0</v>
          </cell>
          <cell r="CG187">
            <v>0</v>
          </cell>
          <cell r="CH187">
            <v>4.795E-2</v>
          </cell>
          <cell r="CI187">
            <v>0</v>
          </cell>
          <cell r="CJ187">
            <v>0</v>
          </cell>
          <cell r="CK187">
            <v>4.795E-2</v>
          </cell>
          <cell r="CL187">
            <v>0</v>
          </cell>
          <cell r="CM187">
            <v>0</v>
          </cell>
          <cell r="CN187">
            <v>4.795E-2</v>
          </cell>
          <cell r="CO187">
            <v>0</v>
          </cell>
          <cell r="CP187">
            <v>0</v>
          </cell>
          <cell r="CQ187">
            <v>4.795E-2</v>
          </cell>
          <cell r="CR187">
            <v>0</v>
          </cell>
          <cell r="CS187">
            <v>0</v>
          </cell>
          <cell r="CT187">
            <v>4.795E-2</v>
          </cell>
          <cell r="CU187">
            <v>0</v>
          </cell>
          <cell r="CV187">
            <v>0</v>
          </cell>
          <cell r="CW187">
            <v>4.795E-2</v>
          </cell>
          <cell r="CX187">
            <v>0</v>
          </cell>
          <cell r="CY187">
            <v>0</v>
          </cell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>
            <v>0</v>
          </cell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>
            <v>0</v>
          </cell>
          <cell r="AX188">
            <v>4.795E-2</v>
          </cell>
          <cell r="AY188">
            <v>0</v>
          </cell>
          <cell r="AZ188">
            <v>0</v>
          </cell>
          <cell r="BA188">
            <v>4.795E-2</v>
          </cell>
          <cell r="BB188">
            <v>0</v>
          </cell>
          <cell r="BC188">
            <v>0</v>
          </cell>
          <cell r="BD188">
            <v>4.795E-2</v>
          </cell>
          <cell r="BE188">
            <v>0</v>
          </cell>
          <cell r="BF188">
            <v>0</v>
          </cell>
          <cell r="BG188">
            <v>4.795E-2</v>
          </cell>
          <cell r="BH188">
            <v>0</v>
          </cell>
          <cell r="BI188">
            <v>0</v>
          </cell>
          <cell r="BJ188">
            <v>4.795E-2</v>
          </cell>
          <cell r="BK188">
            <v>0</v>
          </cell>
          <cell r="BL188">
            <v>0</v>
          </cell>
          <cell r="BM188">
            <v>4.795E-2</v>
          </cell>
          <cell r="BN188">
            <v>0</v>
          </cell>
          <cell r="BO188">
            <v>0</v>
          </cell>
          <cell r="BP188">
            <v>4.795E-2</v>
          </cell>
          <cell r="BQ188">
            <v>0</v>
          </cell>
          <cell r="BR188">
            <v>0</v>
          </cell>
          <cell r="BS188">
            <v>4.795E-2</v>
          </cell>
          <cell r="BT188">
            <v>0</v>
          </cell>
          <cell r="BU188">
            <v>0</v>
          </cell>
          <cell r="BV188">
            <v>4.795E-2</v>
          </cell>
          <cell r="BW188">
            <v>0</v>
          </cell>
          <cell r="BX188">
            <v>0</v>
          </cell>
          <cell r="BY188">
            <v>4.795E-2</v>
          </cell>
          <cell r="BZ188">
            <v>0</v>
          </cell>
          <cell r="CA188">
            <v>0</v>
          </cell>
          <cell r="CB188">
            <v>4.795E-2</v>
          </cell>
          <cell r="CC188">
            <v>0</v>
          </cell>
          <cell r="CD188">
            <v>0</v>
          </cell>
          <cell r="CE188">
            <v>4.795E-2</v>
          </cell>
          <cell r="CF188">
            <v>0</v>
          </cell>
          <cell r="CG188">
            <v>0</v>
          </cell>
          <cell r="CH188">
            <v>4.795E-2</v>
          </cell>
          <cell r="CI188">
            <v>0</v>
          </cell>
          <cell r="CJ188">
            <v>0</v>
          </cell>
          <cell r="CK188">
            <v>4.795E-2</v>
          </cell>
          <cell r="CL188">
            <v>0</v>
          </cell>
          <cell r="CM188">
            <v>0</v>
          </cell>
          <cell r="CN188">
            <v>4.795E-2</v>
          </cell>
          <cell r="CO188">
            <v>0</v>
          </cell>
          <cell r="CP188">
            <v>0</v>
          </cell>
          <cell r="CQ188">
            <v>4.795E-2</v>
          </cell>
          <cell r="CR188">
            <v>0</v>
          </cell>
          <cell r="CS188">
            <v>0</v>
          </cell>
          <cell r="CT188">
            <v>4.795E-2</v>
          </cell>
          <cell r="CU188">
            <v>0</v>
          </cell>
          <cell r="CV188">
            <v>0</v>
          </cell>
          <cell r="CW188">
            <v>4.795E-2</v>
          </cell>
          <cell r="CX188">
            <v>0</v>
          </cell>
          <cell r="CY188">
            <v>0</v>
          </cell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zoomScaleNormal="100" zoomScaleSheetLayoutView="100" workbookViewId="0">
      <selection activeCell="K33" sqref="K33"/>
    </sheetView>
  </sheetViews>
  <sheetFormatPr defaultColWidth="9.5" defaultRowHeight="13.5" customHeight="1"/>
  <cols>
    <col min="1" max="1" width="2.125" style="6" customWidth="1"/>
    <col min="2" max="2" width="65.5" style="6" customWidth="1"/>
    <col min="3" max="3" width="1.625" style="6" customWidth="1"/>
    <col min="4" max="4" width="13.875" style="8" customWidth="1"/>
    <col min="5" max="5" width="1.625" style="6" customWidth="1"/>
    <col min="6" max="6" width="13.875" style="6" customWidth="1"/>
    <col min="7" max="16384" width="9.5" style="4"/>
  </cols>
  <sheetData>
    <row r="1" spans="1:6" ht="15">
      <c r="A1" s="17" t="s">
        <v>3</v>
      </c>
      <c r="B1" s="7"/>
      <c r="F1" s="9"/>
    </row>
    <row r="2" spans="1:6" ht="15">
      <c r="A2" s="17" t="s">
        <v>0</v>
      </c>
      <c r="B2" s="7"/>
      <c r="F2" s="54"/>
    </row>
    <row r="3" spans="1:6" ht="13.5" customHeight="1">
      <c r="B3" s="7"/>
    </row>
    <row r="4" spans="1:6" ht="33" customHeight="1">
      <c r="B4" s="7"/>
    </row>
    <row r="5" spans="1:6" s="5" customFormat="1" ht="20.25">
      <c r="A5" s="148" t="s">
        <v>10</v>
      </c>
      <c r="B5" s="10"/>
      <c r="C5" s="12"/>
      <c r="D5" s="11"/>
      <c r="E5" s="12"/>
      <c r="F5" s="12"/>
    </row>
    <row r="6" spans="1:6" s="5" customFormat="1" ht="20.25">
      <c r="A6" s="148" t="s">
        <v>9</v>
      </c>
      <c r="B6" s="10"/>
      <c r="C6" s="12"/>
      <c r="D6" s="11"/>
      <c r="E6" s="12"/>
      <c r="F6" s="12"/>
    </row>
    <row r="7" spans="1:6" s="5" customFormat="1" ht="20.25">
      <c r="A7" s="44"/>
      <c r="B7" s="10"/>
      <c r="C7" s="12"/>
      <c r="D7" s="11"/>
      <c r="E7" s="12"/>
      <c r="F7" s="12"/>
    </row>
    <row r="8" spans="1:6" ht="15" customHeight="1">
      <c r="A8" s="14"/>
      <c r="B8" s="13"/>
      <c r="C8" s="14"/>
      <c r="E8" s="14"/>
      <c r="F8" s="15"/>
    </row>
    <row r="9" spans="1:6" ht="15.75">
      <c r="A9" s="73"/>
      <c r="B9" s="74"/>
      <c r="C9" s="46"/>
      <c r="D9" s="93" t="s">
        <v>4</v>
      </c>
      <c r="E9" s="92"/>
      <c r="F9" s="93" t="s">
        <v>7</v>
      </c>
    </row>
    <row r="10" spans="1:6" ht="13.5" customHeight="1">
      <c r="A10" s="18"/>
      <c r="B10" s="94"/>
      <c r="D10" s="36" t="s">
        <v>8</v>
      </c>
      <c r="E10" s="16"/>
      <c r="F10" s="36" t="s">
        <v>8</v>
      </c>
    </row>
    <row r="11" spans="1:6" ht="16.5" customHeight="1">
      <c r="A11" s="149" t="s">
        <v>11</v>
      </c>
      <c r="B11" s="150"/>
      <c r="D11" s="111">
        <v>1387.598</v>
      </c>
      <c r="E11" s="104"/>
      <c r="F11" s="111">
        <v>1006.9059999999999</v>
      </c>
    </row>
    <row r="12" spans="1:6" ht="16.5" customHeight="1">
      <c r="A12" s="149" t="s">
        <v>12</v>
      </c>
      <c r="B12" s="150"/>
      <c r="D12" s="111"/>
      <c r="E12" s="104"/>
      <c r="F12" s="111"/>
    </row>
    <row r="13" spans="1:6" ht="15">
      <c r="A13" s="149" t="s">
        <v>13</v>
      </c>
      <c r="B13" s="150"/>
      <c r="D13" s="119">
        <v>-1026.105</v>
      </c>
      <c r="E13" s="104"/>
      <c r="F13" s="119">
        <v>-940.16200000000003</v>
      </c>
    </row>
    <row r="14" spans="1:6" ht="16.5" customHeight="1">
      <c r="A14" s="50" t="s">
        <v>14</v>
      </c>
      <c r="B14" s="150"/>
      <c r="D14" s="120">
        <v>361.49299999999994</v>
      </c>
      <c r="E14" s="121"/>
      <c r="F14" s="120">
        <v>66.743999999999915</v>
      </c>
    </row>
    <row r="15" spans="1:6" ht="16.5" customHeight="1">
      <c r="A15" s="17"/>
      <c r="B15" s="7"/>
      <c r="D15" s="120"/>
      <c r="E15" s="121"/>
      <c r="F15" s="120"/>
    </row>
    <row r="16" spans="1:6" ht="16.5" customHeight="1">
      <c r="A16" s="149" t="s">
        <v>15</v>
      </c>
      <c r="B16" s="150"/>
      <c r="D16" s="111">
        <v>-144.833</v>
      </c>
      <c r="E16" s="104"/>
      <c r="F16" s="111">
        <v>-167.83099999999999</v>
      </c>
    </row>
    <row r="17" spans="1:6" ht="16.5" customHeight="1">
      <c r="A17" s="149" t="s">
        <v>16</v>
      </c>
      <c r="B17" s="150"/>
      <c r="D17" s="111">
        <v>-30.614999999999998</v>
      </c>
      <c r="E17" s="104"/>
      <c r="F17" s="111">
        <v>-27.411000000000001</v>
      </c>
    </row>
    <row r="18" spans="1:6" ht="16.5" customHeight="1">
      <c r="A18" s="149" t="s">
        <v>17</v>
      </c>
      <c r="B18" s="150"/>
      <c r="D18" s="111">
        <v>-92.471000000000004</v>
      </c>
      <c r="E18" s="111"/>
      <c r="F18" s="111">
        <v>-96.07</v>
      </c>
    </row>
    <row r="19" spans="1:6" ht="16.5" customHeight="1">
      <c r="A19" s="149" t="s">
        <v>18</v>
      </c>
      <c r="B19" s="150"/>
      <c r="D19" s="111">
        <v>-0.52</v>
      </c>
      <c r="E19" s="100"/>
      <c r="F19" s="111">
        <v>26.504999999999999</v>
      </c>
    </row>
    <row r="20" spans="1:6" ht="16.5" customHeight="1">
      <c r="A20" s="149" t="s">
        <v>19</v>
      </c>
      <c r="B20" s="150"/>
      <c r="D20" s="111">
        <v>3.8010000000000002</v>
      </c>
      <c r="E20" s="100"/>
      <c r="F20" s="111">
        <v>3.0739999999999998</v>
      </c>
    </row>
    <row r="21" spans="1:6" ht="16.5" customHeight="1">
      <c r="A21" s="50" t="s">
        <v>20</v>
      </c>
      <c r="B21" s="150"/>
      <c r="D21" s="122">
        <v>96.854999999999933</v>
      </c>
      <c r="E21" s="120"/>
      <c r="F21" s="122">
        <v>-194.98900000000006</v>
      </c>
    </row>
    <row r="22" spans="1:6" ht="16.5" customHeight="1">
      <c r="A22" s="17"/>
      <c r="B22" s="7"/>
      <c r="D22" s="123"/>
      <c r="E22" s="120"/>
      <c r="F22" s="123"/>
    </row>
    <row r="23" spans="1:6" ht="16.5" customHeight="1">
      <c r="A23" s="149" t="s">
        <v>21</v>
      </c>
      <c r="B23" s="150"/>
      <c r="D23" s="111">
        <v>4.8689999999999998</v>
      </c>
      <c r="E23" s="100"/>
      <c r="F23" s="111">
        <v>7.4139999999999997</v>
      </c>
    </row>
    <row r="24" spans="1:6" ht="16.5" customHeight="1">
      <c r="A24" s="149" t="s">
        <v>22</v>
      </c>
      <c r="B24" s="150"/>
      <c r="D24" s="111">
        <v>-29.417000000000002</v>
      </c>
      <c r="E24" s="100"/>
      <c r="F24" s="111">
        <v>-51.499000000000002</v>
      </c>
    </row>
    <row r="25" spans="1:6" ht="16.5" customHeight="1">
      <c r="A25" s="149" t="s">
        <v>23</v>
      </c>
      <c r="B25" s="150"/>
      <c r="D25" s="111">
        <v>-5.29</v>
      </c>
      <c r="E25" s="111"/>
      <c r="F25" s="111">
        <v>2.2389999999999999</v>
      </c>
    </row>
    <row r="26" spans="1:6" ht="16.5" customHeight="1">
      <c r="A26" s="50" t="s">
        <v>24</v>
      </c>
      <c r="B26" s="150"/>
      <c r="C26" s="17"/>
      <c r="D26" s="122">
        <v>67.016999999999925</v>
      </c>
      <c r="E26" s="120"/>
      <c r="F26" s="122">
        <v>-236.83500000000006</v>
      </c>
    </row>
    <row r="27" spans="1:6" ht="16.5" customHeight="1">
      <c r="A27" s="17"/>
      <c r="B27" s="7"/>
      <c r="C27" s="17"/>
      <c r="D27" s="123"/>
      <c r="E27" s="120"/>
      <c r="F27" s="123"/>
    </row>
    <row r="28" spans="1:6" ht="16.5" customHeight="1">
      <c r="A28" s="149" t="s">
        <v>25</v>
      </c>
      <c r="B28" s="150"/>
      <c r="C28" s="17"/>
      <c r="D28" s="111">
        <v>-13.978999999999999</v>
      </c>
      <c r="E28" s="124"/>
      <c r="F28" s="111">
        <v>64.825999999999993</v>
      </c>
    </row>
    <row r="29" spans="1:6" ht="16.5" customHeight="1" thickBot="1">
      <c r="A29" s="50" t="s">
        <v>26</v>
      </c>
      <c r="B29" s="150"/>
      <c r="C29" s="17"/>
      <c r="D29" s="125">
        <v>53.037999999999926</v>
      </c>
      <c r="E29" s="126"/>
      <c r="F29" s="125">
        <v>-172.00900000000007</v>
      </c>
    </row>
    <row r="30" spans="1:6" ht="16.5" customHeight="1" thickTop="1">
      <c r="A30" s="151"/>
      <c r="B30" s="149" t="s">
        <v>27</v>
      </c>
      <c r="D30" s="111">
        <v>55.00996</v>
      </c>
      <c r="E30" s="104"/>
      <c r="F30" s="111">
        <v>-169.65299999999999</v>
      </c>
    </row>
    <row r="31" spans="1:6" ht="16.5" customHeight="1">
      <c r="A31" s="151"/>
      <c r="B31" s="149" t="s">
        <v>28</v>
      </c>
      <c r="D31" s="111">
        <v>-1.9719600000000739</v>
      </c>
      <c r="E31" s="104"/>
      <c r="F31" s="111">
        <v>-2.3560000000000798</v>
      </c>
    </row>
    <row r="32" spans="1:6" ht="16.5" customHeight="1">
      <c r="A32" s="43"/>
      <c r="D32" s="127"/>
      <c r="E32" s="121"/>
      <c r="F32" s="127"/>
    </row>
    <row r="33" spans="1:6" ht="33" customHeight="1">
      <c r="A33" s="161" t="s">
        <v>29</v>
      </c>
      <c r="B33" s="161"/>
      <c r="C33" s="17"/>
      <c r="D33" s="91">
        <v>1.6276804707938255</v>
      </c>
      <c r="E33" s="17"/>
      <c r="F33" s="91">
        <v>-5.019834133883843</v>
      </c>
    </row>
    <row r="34" spans="1:6" ht="15">
      <c r="A34" s="95"/>
      <c r="B34" s="95"/>
      <c r="C34" s="17"/>
      <c r="D34" s="127"/>
      <c r="E34" s="126"/>
      <c r="F34" s="127"/>
    </row>
    <row r="35" spans="1:6" ht="20.25">
      <c r="A35" s="148" t="s">
        <v>41</v>
      </c>
      <c r="B35" s="95"/>
      <c r="C35" s="17"/>
      <c r="D35" s="127"/>
      <c r="E35" s="126"/>
      <c r="F35" s="127"/>
    </row>
    <row r="36" spans="1:6" ht="13.5" customHeight="1">
      <c r="D36" s="127"/>
      <c r="E36" s="121"/>
      <c r="F36" s="127"/>
    </row>
    <row r="37" spans="1:6" ht="13.5" customHeight="1">
      <c r="D37" s="127"/>
      <c r="E37" s="121"/>
      <c r="F37" s="121"/>
    </row>
    <row r="38" spans="1:6" ht="15">
      <c r="A38" s="50" t="s">
        <v>26</v>
      </c>
      <c r="B38" s="149"/>
      <c r="D38" s="120">
        <v>53.037999999999926</v>
      </c>
      <c r="E38" s="120"/>
      <c r="F38" s="120">
        <v>-172.00900000000007</v>
      </c>
    </row>
    <row r="39" spans="1:6" ht="15">
      <c r="A39" s="152"/>
      <c r="B39" s="149"/>
      <c r="D39" s="120"/>
      <c r="E39" s="120"/>
      <c r="F39" s="120"/>
    </row>
    <row r="40" spans="1:6" ht="13.5" customHeight="1">
      <c r="A40" s="151"/>
      <c r="B40" s="149" t="s">
        <v>30</v>
      </c>
      <c r="C40" s="46"/>
      <c r="D40" s="111">
        <v>-4.22</v>
      </c>
      <c r="E40" s="111"/>
      <c r="F40" s="111">
        <v>3.13</v>
      </c>
    </row>
    <row r="41" spans="1:6" ht="13.5" customHeight="1">
      <c r="A41" s="151"/>
      <c r="B41" s="149" t="s">
        <v>31</v>
      </c>
      <c r="C41" s="46"/>
      <c r="D41" s="111">
        <v>-6.0802631578947368</v>
      </c>
      <c r="E41" s="111"/>
      <c r="F41" s="111">
        <v>1.831168831168831</v>
      </c>
    </row>
    <row r="42" spans="1:6" ht="13.5" customHeight="1">
      <c r="A42" s="151"/>
      <c r="B42" s="149" t="s">
        <v>32</v>
      </c>
      <c r="C42" s="46"/>
      <c r="D42" s="111"/>
      <c r="E42" s="111"/>
      <c r="F42" s="111"/>
    </row>
    <row r="43" spans="1:6" ht="13.5" customHeight="1">
      <c r="A43" s="151"/>
      <c r="B43" s="149" t="s">
        <v>33</v>
      </c>
      <c r="C43" s="46"/>
      <c r="D43" s="111">
        <v>1.4592631578947366</v>
      </c>
      <c r="E43" s="111"/>
      <c r="F43" s="111">
        <v>-0.42116883116883114</v>
      </c>
    </row>
    <row r="44" spans="1:6" ht="13.5" customHeight="1">
      <c r="A44" s="49"/>
      <c r="B44" s="152" t="s">
        <v>34</v>
      </c>
      <c r="D44" s="128">
        <v>-8.8409999999999993</v>
      </c>
      <c r="E44" s="129"/>
      <c r="F44" s="128">
        <v>4.5399999999999991</v>
      </c>
    </row>
    <row r="45" spans="1:6" ht="13.5" customHeight="1">
      <c r="A45" s="152"/>
      <c r="B45" s="49"/>
      <c r="D45" s="127"/>
      <c r="E45" s="127"/>
      <c r="F45" s="127"/>
    </row>
    <row r="46" spans="1:6" ht="13.5" customHeight="1">
      <c r="A46" s="151"/>
      <c r="B46" s="149" t="s">
        <v>35</v>
      </c>
      <c r="D46" s="127"/>
      <c r="E46" s="127"/>
      <c r="F46" s="127"/>
    </row>
    <row r="47" spans="1:6" ht="13.5" customHeight="1">
      <c r="A47" s="153"/>
      <c r="B47" s="149" t="s">
        <v>36</v>
      </c>
      <c r="D47" s="127">
        <v>-0.47631578947368419</v>
      </c>
      <c r="E47" s="127"/>
      <c r="F47" s="127">
        <v>0.46103896103896103</v>
      </c>
    </row>
    <row r="48" spans="1:6" ht="13.5" customHeight="1">
      <c r="A48" s="151"/>
      <c r="B48" s="149" t="s">
        <v>37</v>
      </c>
      <c r="D48" s="127">
        <v>0.1143157894736842</v>
      </c>
      <c r="E48" s="127"/>
      <c r="F48" s="127">
        <v>-0.10603896103896103</v>
      </c>
    </row>
    <row r="49" spans="1:6" ht="13.5" customHeight="1">
      <c r="A49" s="49"/>
      <c r="B49" s="152" t="s">
        <v>38</v>
      </c>
      <c r="D49" s="128">
        <v>-0.36199999999999999</v>
      </c>
      <c r="E49" s="129"/>
      <c r="F49" s="128">
        <v>0.35499999999999998</v>
      </c>
    </row>
    <row r="50" spans="1:6" ht="13.5" customHeight="1">
      <c r="A50" s="152"/>
      <c r="B50" s="149"/>
      <c r="D50" s="130"/>
      <c r="E50" s="127"/>
      <c r="F50" s="130"/>
    </row>
    <row r="51" spans="1:6" ht="13.5" customHeight="1" thickBot="1">
      <c r="A51" s="152" t="s">
        <v>39</v>
      </c>
      <c r="B51" s="149"/>
      <c r="D51" s="125">
        <v>-9.2029999999999994</v>
      </c>
      <c r="E51" s="120"/>
      <c r="F51" s="125">
        <v>4.8949999999999996</v>
      </c>
    </row>
    <row r="52" spans="1:6" ht="13.5" customHeight="1" thickTop="1" thickBot="1">
      <c r="A52" s="152"/>
      <c r="B52" s="149"/>
      <c r="D52" s="125"/>
      <c r="E52" s="120"/>
      <c r="F52" s="125"/>
    </row>
    <row r="53" spans="1:6" ht="13.5" customHeight="1" thickTop="1" thickBot="1">
      <c r="A53" s="152" t="s">
        <v>40</v>
      </c>
      <c r="B53" s="149"/>
      <c r="D53" s="125">
        <v>43.834999999999923</v>
      </c>
      <c r="E53" s="120"/>
      <c r="F53" s="125">
        <v>-167.11400000000006</v>
      </c>
    </row>
    <row r="54" spans="1:6" ht="13.5" customHeight="1" thickTop="1">
      <c r="A54" s="151"/>
      <c r="B54" s="149" t="s">
        <v>27</v>
      </c>
      <c r="D54" s="127">
        <v>45.806999999999924</v>
      </c>
      <c r="E54" s="121"/>
      <c r="F54" s="127">
        <v>-164.75800000000007</v>
      </c>
    </row>
    <row r="55" spans="1:6" ht="13.5" customHeight="1">
      <c r="A55" s="151"/>
      <c r="B55" s="149" t="s">
        <v>28</v>
      </c>
      <c r="D55" s="127">
        <v>-1.972</v>
      </c>
      <c r="E55" s="121"/>
      <c r="F55" s="127">
        <v>-2.3559999999999999</v>
      </c>
    </row>
  </sheetData>
  <mergeCells count="1">
    <mergeCell ref="A33:B33"/>
  </mergeCells>
  <phoneticPr fontId="14" type="noConversion"/>
  <pageMargins left="0.94488188976377963" right="0.82677165354330717" top="0.51181102362204722" bottom="1.1023622047244095" header="0.51181102362204722" footer="0.51181102362204722"/>
  <pageSetup paperSize="9" scale="75" orientation="portrait" r:id="rId1"/>
  <headerFooter alignWithMargins="0"/>
  <ignoredErrors>
    <ignoredError sqref="A36:B37 C16:C19 C23:C24 C25 C28 A32:B32 C33 C14 C21 C26 C36:C37 C30:C32 C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zoomScale="85" zoomScaleNormal="85" zoomScaleSheetLayoutView="85" workbookViewId="0">
      <selection activeCell="H1" sqref="H1"/>
    </sheetView>
  </sheetViews>
  <sheetFormatPr defaultColWidth="8.375" defaultRowHeight="13.5" customHeight="1"/>
  <cols>
    <col min="1" max="1" width="2.125" style="46" customWidth="1"/>
    <col min="2" max="2" width="39.5" style="46" customWidth="1"/>
    <col min="3" max="3" width="5.25" style="55" customWidth="1"/>
    <col min="4" max="4" width="16" style="47" customWidth="1"/>
    <col min="5" max="5" width="1.625" style="46" customWidth="1"/>
    <col min="6" max="6" width="12.625" style="56" customWidth="1"/>
    <col min="7" max="7" width="1.625" style="46" customWidth="1"/>
    <col min="8" max="8" width="10.25" style="56" customWidth="1"/>
    <col min="9" max="16384" width="8.375" style="49"/>
  </cols>
  <sheetData>
    <row r="1" spans="1:9" ht="15">
      <c r="A1" s="17" t="s">
        <v>3</v>
      </c>
      <c r="B1" s="51"/>
      <c r="C1" s="52"/>
      <c r="F1" s="53"/>
      <c r="H1" s="53"/>
    </row>
    <row r="2" spans="1:9" ht="15">
      <c r="A2" s="17" t="s">
        <v>0</v>
      </c>
      <c r="B2" s="51"/>
      <c r="C2" s="52"/>
      <c r="F2" s="53"/>
      <c r="H2" s="54"/>
    </row>
    <row r="3" spans="1:9" ht="26.25" customHeight="1">
      <c r="B3" s="51"/>
    </row>
    <row r="4" spans="1:9" s="57" customFormat="1" ht="46.5" customHeight="1">
      <c r="A4" s="163" t="s">
        <v>42</v>
      </c>
      <c r="B4" s="164"/>
      <c r="C4" s="164"/>
      <c r="D4" s="164"/>
      <c r="E4" s="164"/>
      <c r="F4" s="164"/>
      <c r="G4" s="164"/>
      <c r="H4" s="164"/>
      <c r="I4" s="164"/>
    </row>
    <row r="5" spans="1:9" ht="36.75" customHeight="1">
      <c r="A5" s="58"/>
      <c r="B5" s="51"/>
      <c r="C5" s="52"/>
      <c r="D5" s="59"/>
      <c r="E5" s="60"/>
      <c r="F5" s="53"/>
      <c r="G5" s="60"/>
    </row>
    <row r="6" spans="1:9" ht="18" customHeight="1">
      <c r="B6" s="51"/>
      <c r="D6" s="61"/>
      <c r="E6" s="47"/>
      <c r="F6" s="62" t="s">
        <v>5</v>
      </c>
      <c r="G6" s="51"/>
      <c r="H6" s="62" t="s">
        <v>6</v>
      </c>
    </row>
    <row r="7" spans="1:9" ht="13.5" customHeight="1">
      <c r="A7" s="63"/>
      <c r="B7" s="51"/>
      <c r="D7" s="64"/>
      <c r="E7" s="65"/>
      <c r="F7" s="36" t="s">
        <v>8</v>
      </c>
      <c r="G7" s="16"/>
      <c r="H7" s="36" t="s">
        <v>8</v>
      </c>
    </row>
    <row r="8" spans="1:9" ht="16.5" customHeight="1">
      <c r="A8" s="50" t="s">
        <v>43</v>
      </c>
      <c r="B8" s="150"/>
      <c r="C8" s="52"/>
    </row>
    <row r="9" spans="1:9" ht="16.5" customHeight="1">
      <c r="A9" s="149"/>
      <c r="B9" s="149" t="s">
        <v>44</v>
      </c>
      <c r="C9" s="68"/>
      <c r="D9" s="48"/>
      <c r="E9" s="67"/>
      <c r="F9" s="110">
        <v>131.73500000000001</v>
      </c>
      <c r="G9" s="111"/>
      <c r="H9" s="110">
        <v>262.93700000000001</v>
      </c>
    </row>
    <row r="10" spans="1:9" ht="16.5" customHeight="1">
      <c r="A10" s="149"/>
      <c r="B10" s="149" t="s">
        <v>45</v>
      </c>
      <c r="C10" s="68"/>
      <c r="D10" s="48"/>
      <c r="E10" s="75"/>
      <c r="F10" s="110">
        <v>668.96699999999998</v>
      </c>
      <c r="G10" s="111"/>
      <c r="H10" s="110">
        <v>736.68799999999999</v>
      </c>
    </row>
    <row r="11" spans="1:9" ht="16.5" customHeight="1">
      <c r="A11" s="149"/>
      <c r="B11" s="149" t="s">
        <v>46</v>
      </c>
      <c r="C11" s="68"/>
      <c r="D11" s="48"/>
      <c r="E11" s="67"/>
      <c r="F11" s="110">
        <v>483.88600000000002</v>
      </c>
      <c r="G11" s="111"/>
      <c r="H11" s="110">
        <v>545.21199999999999</v>
      </c>
    </row>
    <row r="12" spans="1:9" ht="16.5" customHeight="1">
      <c r="A12" s="149"/>
      <c r="B12" s="149" t="s">
        <v>47</v>
      </c>
      <c r="C12" s="68"/>
      <c r="D12" s="48"/>
      <c r="E12" s="67"/>
      <c r="F12" s="110">
        <v>33.869999999999997</v>
      </c>
      <c r="G12" s="111"/>
      <c r="H12" s="110">
        <v>26.814</v>
      </c>
    </row>
    <row r="13" spans="1:9" ht="16.5" customHeight="1">
      <c r="A13" s="149"/>
      <c r="B13" s="149" t="s">
        <v>48</v>
      </c>
      <c r="C13" s="76"/>
      <c r="D13" s="77"/>
      <c r="E13" s="75"/>
      <c r="F13" s="110">
        <v>9.9339999999999993</v>
      </c>
      <c r="G13" s="112"/>
      <c r="H13" s="110">
        <v>35.396000000000001</v>
      </c>
    </row>
    <row r="14" spans="1:9" ht="16.5" customHeight="1">
      <c r="A14" s="149"/>
      <c r="B14" s="149" t="s">
        <v>49</v>
      </c>
      <c r="C14" s="76"/>
      <c r="D14" s="77"/>
      <c r="E14" s="75"/>
      <c r="F14" s="110">
        <v>5.4359999999999999</v>
      </c>
      <c r="G14" s="112"/>
      <c r="H14" s="110">
        <v>4.6360000000000001</v>
      </c>
    </row>
    <row r="15" spans="1:9" ht="16.5" customHeight="1">
      <c r="A15" s="149"/>
      <c r="B15" s="50" t="s">
        <v>50</v>
      </c>
      <c r="D15" s="48"/>
      <c r="E15" s="47"/>
      <c r="F15" s="99">
        <v>1333.8279999999997</v>
      </c>
      <c r="G15" s="100"/>
      <c r="H15" s="99">
        <v>1611.683</v>
      </c>
    </row>
    <row r="16" spans="1:9" ht="16.5" customHeight="1">
      <c r="A16" s="49"/>
      <c r="B16" s="150"/>
      <c r="C16" s="52"/>
      <c r="F16" s="113"/>
      <c r="G16" s="111"/>
      <c r="H16" s="113"/>
    </row>
    <row r="17" spans="1:8" ht="16.5" customHeight="1">
      <c r="A17" s="149"/>
      <c r="B17" s="154" t="s">
        <v>51</v>
      </c>
      <c r="C17" s="69"/>
      <c r="D17" s="70"/>
      <c r="E17" s="70"/>
      <c r="F17" s="114">
        <v>857.255</v>
      </c>
      <c r="G17" s="109"/>
      <c r="H17" s="110">
        <v>937.54300000000001</v>
      </c>
    </row>
    <row r="18" spans="1:8" ht="16.5" customHeight="1">
      <c r="A18" s="149"/>
      <c r="B18" s="154" t="s">
        <v>52</v>
      </c>
      <c r="C18" s="69"/>
      <c r="D18" s="70"/>
      <c r="E18" s="70"/>
      <c r="F18" s="114">
        <v>350.80099999999999</v>
      </c>
      <c r="G18" s="109"/>
      <c r="H18" s="110">
        <v>348.07299999999998</v>
      </c>
    </row>
    <row r="19" spans="1:8" ht="16.5" customHeight="1">
      <c r="A19" s="149"/>
      <c r="B19" s="154" t="s">
        <v>53</v>
      </c>
      <c r="C19" s="69"/>
      <c r="D19" s="70"/>
      <c r="E19" s="70"/>
      <c r="F19" s="114">
        <v>146.08699999999999</v>
      </c>
      <c r="G19" s="109"/>
      <c r="H19" s="110">
        <v>176.001</v>
      </c>
    </row>
    <row r="20" spans="1:8" ht="16.5" customHeight="1">
      <c r="A20" s="149"/>
      <c r="B20" s="154" t="s">
        <v>54</v>
      </c>
      <c r="C20" s="69"/>
      <c r="D20" s="70"/>
      <c r="E20" s="70"/>
      <c r="F20" s="114">
        <v>2.2719999999999998</v>
      </c>
      <c r="G20" s="109"/>
      <c r="H20" s="110">
        <v>89.418999999999997</v>
      </c>
    </row>
    <row r="21" spans="1:8" ht="16.5" customHeight="1">
      <c r="A21" s="149"/>
      <c r="B21" s="154" t="s">
        <v>55</v>
      </c>
      <c r="C21" s="69"/>
      <c r="D21" s="70"/>
      <c r="E21" s="70"/>
      <c r="F21" s="114">
        <v>3.7</v>
      </c>
      <c r="G21" s="109"/>
      <c r="H21" s="110">
        <v>0</v>
      </c>
    </row>
    <row r="22" spans="1:8" ht="16.5" customHeight="1">
      <c r="A22" s="149"/>
      <c r="B22" s="154" t="s">
        <v>56</v>
      </c>
      <c r="C22" s="69"/>
      <c r="D22" s="70"/>
      <c r="E22" s="70"/>
      <c r="F22" s="114">
        <v>258.97199999999998</v>
      </c>
      <c r="G22" s="109"/>
      <c r="H22" s="110">
        <v>105.846</v>
      </c>
    </row>
    <row r="23" spans="1:8" ht="16.5" customHeight="1">
      <c r="A23" s="149"/>
      <c r="B23" s="50" t="s">
        <v>57</v>
      </c>
      <c r="F23" s="101">
        <v>1619.087</v>
      </c>
      <c r="G23" s="102"/>
      <c r="H23" s="101">
        <v>1656.8820000000001</v>
      </c>
    </row>
    <row r="24" spans="1:8" ht="16.5" customHeight="1" thickBot="1">
      <c r="A24" s="50" t="s">
        <v>58</v>
      </c>
      <c r="B24" s="150"/>
      <c r="D24" s="48"/>
      <c r="F24" s="103">
        <v>2952.915</v>
      </c>
      <c r="G24" s="104"/>
      <c r="H24" s="103">
        <v>3268.5650000000001</v>
      </c>
    </row>
    <row r="25" spans="1:8" ht="16.5" customHeight="1" thickTop="1">
      <c r="A25" s="73"/>
      <c r="B25" s="74"/>
      <c r="D25" s="48"/>
      <c r="F25" s="115"/>
      <c r="G25" s="104"/>
      <c r="H25" s="115"/>
    </row>
    <row r="26" spans="1:8" ht="16.5" customHeight="1">
      <c r="A26" s="50" t="s">
        <v>59</v>
      </c>
      <c r="B26" s="150"/>
      <c r="D26" s="48"/>
      <c r="F26" s="113"/>
      <c r="G26" s="104"/>
      <c r="H26" s="113"/>
    </row>
    <row r="27" spans="1:8" ht="16.5" customHeight="1">
      <c r="A27" s="50"/>
      <c r="B27" s="150"/>
      <c r="D27" s="48"/>
      <c r="F27" s="116"/>
      <c r="G27" s="104"/>
      <c r="H27" s="116"/>
    </row>
    <row r="28" spans="1:8" ht="16.5" customHeight="1">
      <c r="A28" s="49"/>
      <c r="B28" s="149" t="s">
        <v>60</v>
      </c>
      <c r="D28" s="48"/>
      <c r="F28" s="114">
        <v>33.796999999999997</v>
      </c>
      <c r="G28" s="111"/>
      <c r="H28" s="110">
        <v>33.796999999999997</v>
      </c>
    </row>
    <row r="29" spans="1:8" ht="16.5" customHeight="1">
      <c r="A29" s="49"/>
      <c r="B29" s="149" t="s">
        <v>61</v>
      </c>
      <c r="D29" s="48"/>
      <c r="F29" s="114">
        <v>9.9494100000000003</v>
      </c>
      <c r="G29" s="104"/>
      <c r="H29" s="110">
        <v>9.9494100000000003</v>
      </c>
    </row>
    <row r="30" spans="1:8" ht="16.5" customHeight="1">
      <c r="A30" s="49"/>
      <c r="B30" s="149" t="s">
        <v>62</v>
      </c>
      <c r="D30" s="48"/>
      <c r="F30" s="114">
        <v>860.51499999999999</v>
      </c>
      <c r="G30" s="104"/>
      <c r="H30" s="110">
        <v>676.38199999999995</v>
      </c>
    </row>
    <row r="31" spans="1:8" ht="16.5" customHeight="1">
      <c r="A31" s="50" t="s">
        <v>111</v>
      </c>
      <c r="B31" s="49"/>
      <c r="D31" s="48"/>
      <c r="F31" s="99">
        <v>904.26140999999996</v>
      </c>
      <c r="G31" s="104"/>
      <c r="H31" s="99">
        <v>720.12840999999992</v>
      </c>
    </row>
    <row r="32" spans="1:8" ht="16.5" customHeight="1">
      <c r="A32" s="49"/>
      <c r="B32" s="149" t="s">
        <v>63</v>
      </c>
      <c r="D32" s="48"/>
      <c r="F32" s="117">
        <v>5.0119999999999996</v>
      </c>
      <c r="G32" s="104"/>
      <c r="H32" s="118">
        <v>2.0880000000000001</v>
      </c>
    </row>
    <row r="33" spans="1:8" ht="16.5" customHeight="1">
      <c r="A33" s="50" t="s">
        <v>64</v>
      </c>
      <c r="B33" s="155"/>
      <c r="C33" s="69"/>
      <c r="D33" s="78"/>
      <c r="E33" s="66"/>
      <c r="F33" s="105">
        <v>909.2734099999999</v>
      </c>
      <c r="G33" s="106"/>
      <c r="H33" s="105">
        <v>722.21640999999988</v>
      </c>
    </row>
    <row r="34" spans="1:8" ht="16.5" customHeight="1">
      <c r="A34" s="50"/>
      <c r="B34" s="150"/>
      <c r="D34" s="48"/>
      <c r="F34" s="115"/>
      <c r="G34" s="104"/>
      <c r="H34" s="115"/>
    </row>
    <row r="35" spans="1:8" ht="16.5" customHeight="1">
      <c r="A35" s="50" t="s">
        <v>65</v>
      </c>
      <c r="B35" s="150"/>
      <c r="D35" s="48"/>
      <c r="F35" s="115"/>
      <c r="G35" s="104"/>
      <c r="H35" s="115"/>
    </row>
    <row r="36" spans="1:8" ht="16.5" customHeight="1">
      <c r="A36" s="49"/>
      <c r="B36" s="149" t="s">
        <v>66</v>
      </c>
      <c r="C36" s="72"/>
      <c r="D36" s="48"/>
      <c r="F36" s="114">
        <v>962.84900000000005</v>
      </c>
      <c r="G36" s="104"/>
      <c r="H36" s="110">
        <v>930.27099999999996</v>
      </c>
    </row>
    <row r="37" spans="1:8" ht="16.5" customHeight="1">
      <c r="A37" s="49"/>
      <c r="B37" s="149" t="s">
        <v>67</v>
      </c>
      <c r="C37" s="72"/>
      <c r="D37" s="48"/>
      <c r="F37" s="114">
        <v>27.966999999999999</v>
      </c>
      <c r="G37" s="104"/>
      <c r="H37" s="110">
        <v>28.57</v>
      </c>
    </row>
    <row r="38" spans="1:8" ht="16.5" customHeight="1">
      <c r="A38" s="49"/>
      <c r="B38" s="149" t="s">
        <v>68</v>
      </c>
      <c r="C38" s="72"/>
      <c r="D38" s="48"/>
      <c r="F38" s="114">
        <v>120.66500000000001</v>
      </c>
      <c r="G38" s="104"/>
      <c r="H38" s="110">
        <v>134.114</v>
      </c>
    </row>
    <row r="39" spans="1:8" ht="16.5" customHeight="1">
      <c r="A39" s="49"/>
      <c r="B39" s="149" t="s">
        <v>69</v>
      </c>
      <c r="C39" s="72"/>
      <c r="D39" s="48"/>
      <c r="F39" s="114">
        <v>18.516999999999999</v>
      </c>
      <c r="G39" s="104"/>
      <c r="H39" s="110">
        <v>138.803</v>
      </c>
    </row>
    <row r="40" spans="1:8" ht="16.5" customHeight="1">
      <c r="A40" s="49"/>
      <c r="B40" s="50" t="s">
        <v>70</v>
      </c>
      <c r="C40" s="69"/>
      <c r="D40" s="78"/>
      <c r="E40" s="66"/>
      <c r="F40" s="107">
        <v>1129.998</v>
      </c>
      <c r="G40" s="106"/>
      <c r="H40" s="107">
        <v>1231.7579999999998</v>
      </c>
    </row>
    <row r="41" spans="1:8" ht="16.5" customHeight="1">
      <c r="A41" s="50"/>
      <c r="B41" s="150"/>
      <c r="C41" s="72"/>
      <c r="D41" s="48"/>
      <c r="F41" s="113"/>
      <c r="G41" s="104"/>
      <c r="H41" s="113"/>
    </row>
    <row r="42" spans="1:8" ht="16.5" customHeight="1">
      <c r="A42" s="49"/>
      <c r="B42" s="149" t="s">
        <v>66</v>
      </c>
      <c r="C42" s="72"/>
      <c r="D42" s="48"/>
      <c r="F42" s="114">
        <v>72.049000000000007</v>
      </c>
      <c r="G42" s="104"/>
      <c r="H42" s="110">
        <v>644.75199999999995</v>
      </c>
    </row>
    <row r="43" spans="1:8" ht="16.5" customHeight="1">
      <c r="A43" s="49"/>
      <c r="B43" s="149" t="s">
        <v>71</v>
      </c>
      <c r="C43" s="72"/>
      <c r="D43" s="48"/>
      <c r="F43" s="114">
        <v>676.97799999999995</v>
      </c>
      <c r="G43" s="104"/>
      <c r="H43" s="110">
        <v>477.09300000000002</v>
      </c>
    </row>
    <row r="44" spans="1:8" ht="16.5" customHeight="1">
      <c r="A44" s="49"/>
      <c r="B44" s="149" t="s">
        <v>72</v>
      </c>
      <c r="C44" s="72"/>
      <c r="D44" s="48"/>
      <c r="F44" s="114">
        <v>21.870999999999999</v>
      </c>
      <c r="G44" s="104"/>
      <c r="H44" s="110">
        <v>41.064999999999998</v>
      </c>
    </row>
    <row r="45" spans="1:8" ht="16.5" customHeight="1">
      <c r="A45" s="49"/>
      <c r="B45" s="149" t="s">
        <v>73</v>
      </c>
      <c r="C45" s="72"/>
      <c r="D45" s="48"/>
      <c r="F45" s="114">
        <v>1.8240000000000001</v>
      </c>
      <c r="G45" s="104"/>
      <c r="H45" s="110">
        <v>6.3849999999999998</v>
      </c>
    </row>
    <row r="46" spans="1:8" ht="16.5" customHeight="1">
      <c r="A46" s="49"/>
      <c r="B46" s="149" t="s">
        <v>74</v>
      </c>
      <c r="C46" s="72"/>
      <c r="D46" s="48"/>
      <c r="F46" s="114">
        <v>140.922</v>
      </c>
      <c r="G46" s="104"/>
      <c r="H46" s="110">
        <v>145.29599999999999</v>
      </c>
    </row>
    <row r="47" spans="1:8" ht="16.5" customHeight="1">
      <c r="A47" s="49"/>
      <c r="B47" s="50" t="s">
        <v>75</v>
      </c>
      <c r="C47" s="79"/>
      <c r="D47" s="78"/>
      <c r="E47" s="66"/>
      <c r="F47" s="108">
        <v>913.64399999999989</v>
      </c>
      <c r="G47" s="109"/>
      <c r="H47" s="108">
        <v>1314.5910000000001</v>
      </c>
    </row>
    <row r="48" spans="1:8" ht="16.5" customHeight="1" thickBot="1">
      <c r="A48" s="50" t="s">
        <v>76</v>
      </c>
      <c r="B48" s="150"/>
      <c r="C48" s="68"/>
      <c r="D48" s="48"/>
      <c r="F48" s="103">
        <v>2952.9154099999996</v>
      </c>
      <c r="G48" s="104"/>
      <c r="H48" s="103">
        <v>3268.5654100000002</v>
      </c>
    </row>
    <row r="49" spans="1:8" ht="16.5" customHeight="1" thickTop="1">
      <c r="A49" s="80"/>
      <c r="B49" s="81"/>
      <c r="C49" s="68"/>
      <c r="D49" s="48"/>
      <c r="F49" s="71"/>
      <c r="H49" s="71"/>
    </row>
    <row r="50" spans="1:8" ht="16.5" customHeight="1">
      <c r="A50" s="80"/>
      <c r="B50" s="81"/>
      <c r="C50" s="68"/>
      <c r="D50" s="48"/>
      <c r="F50" s="71"/>
      <c r="H50" s="71"/>
    </row>
    <row r="51" spans="1:8" ht="16.5" customHeight="1">
      <c r="A51" s="80"/>
      <c r="B51" s="81"/>
      <c r="C51" s="68"/>
      <c r="D51" s="48"/>
      <c r="F51" s="71"/>
      <c r="H51" s="71"/>
    </row>
    <row r="52" spans="1:8" ht="16.5" customHeight="1">
      <c r="A52" s="80"/>
      <c r="B52" s="81"/>
      <c r="C52" s="68"/>
      <c r="D52" s="48"/>
      <c r="F52" s="71"/>
      <c r="H52" s="71"/>
    </row>
    <row r="53" spans="1:8" ht="16.5" customHeight="1">
      <c r="A53" s="80"/>
      <c r="B53" s="81"/>
      <c r="C53" s="68"/>
      <c r="D53" s="48"/>
      <c r="F53" s="71"/>
      <c r="H53" s="71"/>
    </row>
    <row r="54" spans="1:8" ht="16.5" customHeight="1">
      <c r="A54" s="80"/>
      <c r="B54" s="81"/>
      <c r="C54" s="68"/>
      <c r="D54" s="48"/>
      <c r="F54" s="71"/>
      <c r="H54" s="71"/>
    </row>
    <row r="55" spans="1:8" ht="16.5" customHeight="1">
      <c r="A55" s="80"/>
      <c r="B55" s="81"/>
      <c r="C55" s="68"/>
      <c r="D55" s="48"/>
      <c r="F55" s="71"/>
      <c r="H55" s="71"/>
    </row>
    <row r="56" spans="1:8" ht="16.5" customHeight="1">
      <c r="A56" s="80"/>
      <c r="B56" s="81"/>
      <c r="C56" s="68"/>
      <c r="D56" s="48"/>
      <c r="F56" s="71"/>
      <c r="H56" s="71"/>
    </row>
    <row r="57" spans="1:8" ht="15">
      <c r="A57" s="162"/>
      <c r="B57" s="162"/>
      <c r="C57" s="162"/>
    </row>
  </sheetData>
  <mergeCells count="2">
    <mergeCell ref="A57:C57"/>
    <mergeCell ref="A4:I4"/>
  </mergeCells>
  <pageMargins left="0.78740157480314965" right="0.59055118110236227" top="0.51181102362204722" bottom="0.78740157480314965" header="0.51181102362204722" footer="0.51181102362204722"/>
  <pageSetup paperSize="9" scale="8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4461-4C66-4A18-A238-6FB69C9D650F}">
  <sheetPr>
    <pageSetUpPr fitToPage="1"/>
  </sheetPr>
  <dimension ref="A1:I48"/>
  <sheetViews>
    <sheetView zoomScale="70" zoomScaleNormal="70" zoomScaleSheetLayoutView="80" workbookViewId="0">
      <selection activeCell="F1" sqref="F1"/>
    </sheetView>
  </sheetViews>
  <sheetFormatPr defaultColWidth="11" defaultRowHeight="13.5" customHeight="1"/>
  <cols>
    <col min="1" max="1" width="4.375" style="30" bestFit="1" customWidth="1"/>
    <col min="2" max="2" width="96.125" style="30" bestFit="1" customWidth="1"/>
    <col min="3" max="3" width="1.625" style="30" customWidth="1"/>
    <col min="4" max="4" width="11" style="30"/>
    <col min="5" max="5" width="1.625" style="31" customWidth="1"/>
    <col min="6" max="6" width="11" style="30"/>
    <col min="7" max="16384" width="11" style="1"/>
  </cols>
  <sheetData>
    <row r="1" spans="1:7" ht="15">
      <c r="A1" s="17" t="s">
        <v>3</v>
      </c>
      <c r="B1" s="51"/>
      <c r="F1" s="9"/>
    </row>
    <row r="2" spans="1:7" ht="15">
      <c r="A2" s="17" t="s">
        <v>0</v>
      </c>
      <c r="B2" s="51"/>
      <c r="D2" s="165"/>
      <c r="E2" s="165"/>
      <c r="F2" s="165"/>
    </row>
    <row r="3" spans="1:7" ht="43.5" customHeight="1"/>
    <row r="4" spans="1:7" s="2" customFormat="1" ht="25.5" customHeight="1">
      <c r="A4" s="166" t="s">
        <v>78</v>
      </c>
      <c r="B4" s="166"/>
      <c r="C4" s="166"/>
      <c r="D4" s="166"/>
      <c r="E4" s="166"/>
      <c r="F4" s="166"/>
      <c r="G4" s="166"/>
    </row>
    <row r="5" spans="1:7" s="2" customFormat="1" ht="18">
      <c r="A5" s="166" t="s">
        <v>77</v>
      </c>
      <c r="B5" s="166"/>
      <c r="C5" s="166"/>
      <c r="D5" s="166"/>
      <c r="E5" s="166"/>
      <c r="F5" s="166"/>
      <c r="G5" s="166"/>
    </row>
    <row r="6" spans="1:7" ht="38.25" customHeight="1">
      <c r="A6" s="32"/>
      <c r="B6" s="84"/>
      <c r="C6" s="33"/>
      <c r="D6" s="34"/>
      <c r="E6" s="34"/>
      <c r="F6" s="34"/>
    </row>
    <row r="7" spans="1:7" ht="15">
      <c r="A7" s="32"/>
      <c r="B7" s="84"/>
      <c r="C7" s="33"/>
      <c r="D7" s="62" t="s">
        <v>4</v>
      </c>
      <c r="E7" s="90"/>
      <c r="F7" s="62" t="s">
        <v>7</v>
      </c>
    </row>
    <row r="8" spans="1:7" ht="13.5" customHeight="1">
      <c r="A8" s="35"/>
      <c r="B8" s="84"/>
      <c r="C8" s="33"/>
      <c r="D8" s="36" t="s">
        <v>8</v>
      </c>
      <c r="E8" s="16"/>
      <c r="F8" s="36" t="s">
        <v>8</v>
      </c>
    </row>
    <row r="9" spans="1:7" s="3" customFormat="1" ht="16.5" customHeight="1">
      <c r="A9" s="37"/>
      <c r="B9" s="41" t="s">
        <v>26</v>
      </c>
      <c r="C9" s="41"/>
      <c r="D9" s="131">
        <v>53.037999999999997</v>
      </c>
      <c r="E9" s="131"/>
      <c r="F9" s="131">
        <v>-172.00899999999999</v>
      </c>
    </row>
    <row r="10" spans="1:7" s="3" customFormat="1" ht="16.5" customHeight="1">
      <c r="A10" s="37" t="s">
        <v>79</v>
      </c>
      <c r="B10" s="39" t="s">
        <v>80</v>
      </c>
      <c r="C10" s="39"/>
      <c r="D10" s="132">
        <v>24.547999999999998</v>
      </c>
      <c r="E10" s="132"/>
      <c r="F10" s="132">
        <v>44.085000000000001</v>
      </c>
    </row>
    <row r="11" spans="1:7" s="3" customFormat="1" ht="16.5" customHeight="1">
      <c r="A11" s="85" t="s">
        <v>2</v>
      </c>
      <c r="B11" s="39" t="s">
        <v>81</v>
      </c>
      <c r="C11" s="39"/>
      <c r="D11" s="132">
        <v>13.978999999999999</v>
      </c>
      <c r="E11" s="132"/>
      <c r="F11" s="132">
        <v>-64.825999999999993</v>
      </c>
    </row>
    <row r="12" spans="1:7" s="3" customFormat="1" ht="16.5" customHeight="1">
      <c r="A12" s="37" t="s">
        <v>2</v>
      </c>
      <c r="B12" s="39" t="s">
        <v>89</v>
      </c>
      <c r="C12" s="39"/>
      <c r="D12" s="132">
        <v>82.048000000000002</v>
      </c>
      <c r="E12" s="133"/>
      <c r="F12" s="132">
        <v>93.052999999999997</v>
      </c>
    </row>
    <row r="13" spans="1:7" s="3" customFormat="1" ht="16.5" customHeight="1">
      <c r="A13" s="37" t="s">
        <v>79</v>
      </c>
      <c r="B13" s="39" t="s">
        <v>82</v>
      </c>
      <c r="C13" s="39"/>
      <c r="D13" s="132">
        <v>-5.343</v>
      </c>
      <c r="E13" s="132"/>
      <c r="F13" s="132">
        <v>44.110999999999997</v>
      </c>
    </row>
    <row r="14" spans="1:7" s="40" customFormat="1" ht="18" customHeight="1">
      <c r="A14" s="86" t="s">
        <v>2</v>
      </c>
      <c r="B14" s="39" t="s">
        <v>83</v>
      </c>
      <c r="C14" s="39"/>
      <c r="D14" s="132">
        <v>4.8460000000000001</v>
      </c>
      <c r="E14" s="132"/>
      <c r="F14" s="132">
        <v>7.4119999999999999</v>
      </c>
    </row>
    <row r="15" spans="1:7" s="40" customFormat="1" ht="18" customHeight="1">
      <c r="A15" s="86" t="s">
        <v>1</v>
      </c>
      <c r="B15" s="39" t="s">
        <v>84</v>
      </c>
      <c r="C15" s="39"/>
      <c r="D15" s="132">
        <v>-28.234000000000002</v>
      </c>
      <c r="E15" s="134"/>
      <c r="F15" s="132">
        <v>-47.866</v>
      </c>
    </row>
    <row r="16" spans="1:7" s="40" customFormat="1" ht="18" customHeight="1">
      <c r="A16" s="86" t="s">
        <v>1</v>
      </c>
      <c r="B16" s="39" t="s">
        <v>85</v>
      </c>
      <c r="C16" s="39"/>
      <c r="D16" s="132">
        <v>-3.0680000000000001</v>
      </c>
      <c r="E16" s="132"/>
      <c r="F16" s="132">
        <v>-13.595000000000001</v>
      </c>
    </row>
    <row r="17" spans="1:9" s="40" customFormat="1" ht="18" customHeight="1">
      <c r="A17" s="88"/>
      <c r="B17" s="88" t="s">
        <v>86</v>
      </c>
      <c r="C17" s="39"/>
      <c r="D17" s="135">
        <v>141.81399999999999</v>
      </c>
      <c r="E17" s="134"/>
      <c r="F17" s="135">
        <v>-109.63499999999998</v>
      </c>
    </row>
    <row r="18" spans="1:9" s="3" customFormat="1" ht="16.5" customHeight="1">
      <c r="A18" s="37"/>
      <c r="B18" s="39" t="s">
        <v>87</v>
      </c>
      <c r="C18" s="39"/>
      <c r="D18" s="132">
        <v>-89.415999999999997</v>
      </c>
      <c r="E18" s="132"/>
      <c r="F18" s="132">
        <v>-304.14</v>
      </c>
    </row>
    <row r="19" spans="1:9" s="3" customFormat="1" ht="16.5" customHeight="1">
      <c r="A19" s="88" t="s">
        <v>88</v>
      </c>
      <c r="B19" s="88"/>
      <c r="C19" s="41"/>
      <c r="D19" s="136">
        <v>52.397999999999996</v>
      </c>
      <c r="E19" s="131"/>
      <c r="F19" s="136">
        <v>-413.77499999999998</v>
      </c>
      <c r="I19" s="146"/>
    </row>
    <row r="20" spans="1:9" ht="38.25" customHeight="1">
      <c r="A20" s="32"/>
      <c r="B20" s="84"/>
      <c r="C20" s="33"/>
      <c r="D20" s="137"/>
      <c r="E20" s="137"/>
      <c r="F20" s="137"/>
    </row>
    <row r="21" spans="1:9" s="40" customFormat="1" ht="18" customHeight="1">
      <c r="A21" s="86" t="s">
        <v>1</v>
      </c>
      <c r="B21" s="39" t="s">
        <v>90</v>
      </c>
      <c r="C21" s="39"/>
      <c r="D21" s="132">
        <v>-151.09</v>
      </c>
      <c r="E21" s="132"/>
      <c r="F21" s="132">
        <v>-152.05699999999999</v>
      </c>
    </row>
    <row r="22" spans="1:9" s="40" customFormat="1" ht="18" customHeight="1">
      <c r="A22" s="86" t="s">
        <v>1</v>
      </c>
      <c r="B22" s="39" t="s">
        <v>91</v>
      </c>
      <c r="C22" s="39"/>
      <c r="D22" s="132">
        <v>0</v>
      </c>
      <c r="E22" s="132"/>
      <c r="F22" s="132">
        <v>-1.754</v>
      </c>
    </row>
    <row r="23" spans="1:9" s="40" customFormat="1" ht="18" customHeight="1">
      <c r="A23" s="86" t="s">
        <v>2</v>
      </c>
      <c r="B23" s="39" t="s">
        <v>92</v>
      </c>
      <c r="C23" s="39"/>
      <c r="D23" s="132">
        <v>4.5999999999999999E-2</v>
      </c>
      <c r="E23" s="134"/>
      <c r="F23" s="132">
        <v>2.464</v>
      </c>
    </row>
    <row r="24" spans="1:9" s="40" customFormat="1" ht="18" customHeight="1">
      <c r="A24" s="86" t="s">
        <v>2</v>
      </c>
      <c r="B24" s="39" t="s">
        <v>93</v>
      </c>
      <c r="C24" s="39"/>
      <c r="D24" s="132">
        <v>0.93200000000000005</v>
      </c>
      <c r="E24" s="134"/>
      <c r="F24" s="132">
        <v>0</v>
      </c>
    </row>
    <row r="25" spans="1:9" s="40" customFormat="1" ht="18" customHeight="1">
      <c r="A25" s="37" t="str">
        <f>"+ (-)"</f>
        <v>+ (-)</v>
      </c>
      <c r="B25" s="39" t="s">
        <v>94</v>
      </c>
      <c r="C25" s="39"/>
      <c r="D25" s="132">
        <v>0</v>
      </c>
      <c r="E25" s="134"/>
      <c r="F25" s="132">
        <v>-43.915999999999997</v>
      </c>
    </row>
    <row r="26" spans="1:9" s="40" customFormat="1" ht="18" customHeight="1">
      <c r="A26" s="37" t="str">
        <f>"+ (-)"</f>
        <v>+ (-)</v>
      </c>
      <c r="B26" s="39" t="s">
        <v>95</v>
      </c>
      <c r="C26" s="39"/>
      <c r="D26" s="132">
        <v>1.712</v>
      </c>
      <c r="E26" s="134"/>
      <c r="F26" s="132">
        <v>-5.7370000000000001</v>
      </c>
    </row>
    <row r="27" spans="1:9" s="40" customFormat="1" ht="18" customHeight="1">
      <c r="A27" s="88" t="s">
        <v>96</v>
      </c>
      <c r="B27" s="88"/>
      <c r="C27" s="41"/>
      <c r="D27" s="136">
        <v>-148.40000000000003</v>
      </c>
      <c r="E27" s="134"/>
      <c r="F27" s="136">
        <v>-200.99999999999997</v>
      </c>
      <c r="H27" s="3"/>
      <c r="I27" s="146"/>
    </row>
    <row r="28" spans="1:9" s="40" customFormat="1" ht="18" customHeight="1">
      <c r="A28" s="89"/>
      <c r="B28" s="89"/>
      <c r="C28" s="41"/>
      <c r="D28" s="131"/>
      <c r="E28" s="134"/>
      <c r="F28" s="131"/>
    </row>
    <row r="29" spans="1:9" s="40" customFormat="1" ht="18" customHeight="1">
      <c r="A29" s="88" t="s">
        <v>97</v>
      </c>
      <c r="B29" s="88"/>
      <c r="C29" s="41"/>
      <c r="D29" s="136">
        <v>-96.002000000000038</v>
      </c>
      <c r="E29" s="134"/>
      <c r="F29" s="136">
        <v>-614.77499999999998</v>
      </c>
      <c r="H29" s="3"/>
      <c r="I29" s="146"/>
    </row>
    <row r="30" spans="1:9" ht="15">
      <c r="A30" s="32"/>
      <c r="B30" s="84"/>
      <c r="C30" s="33"/>
      <c r="D30" s="137"/>
      <c r="E30" s="137"/>
      <c r="F30" s="137"/>
    </row>
    <row r="31" spans="1:9" s="3" customFormat="1" ht="16.5" customHeight="1">
      <c r="A31" s="37" t="s">
        <v>1</v>
      </c>
      <c r="B31" s="39" t="s">
        <v>98</v>
      </c>
      <c r="C31" s="39"/>
      <c r="D31" s="132">
        <v>-67.843000000000004</v>
      </c>
      <c r="E31" s="132"/>
      <c r="F31" s="132">
        <v>-17.099</v>
      </c>
    </row>
    <row r="32" spans="1:9" s="3" customFormat="1" ht="16.5" customHeight="1">
      <c r="A32" s="37" t="s">
        <v>79</v>
      </c>
      <c r="B32" s="39" t="s">
        <v>99</v>
      </c>
      <c r="C32" s="39"/>
      <c r="D32" s="132">
        <v>-0.20599999999999999</v>
      </c>
      <c r="E32" s="132"/>
      <c r="F32" s="132">
        <v>0</v>
      </c>
    </row>
    <row r="33" spans="1:9" s="3" customFormat="1" ht="16.5" customHeight="1">
      <c r="A33" s="85" t="s">
        <v>2</v>
      </c>
      <c r="B33" s="39" t="s">
        <v>100</v>
      </c>
      <c r="C33" s="39"/>
      <c r="D33" s="132">
        <v>162.45699999999999</v>
      </c>
      <c r="E33" s="132"/>
      <c r="F33" s="132">
        <v>43.273000000000003</v>
      </c>
    </row>
    <row r="34" spans="1:9" s="3" customFormat="1" ht="16.5" customHeight="1">
      <c r="A34" s="85" t="s">
        <v>1</v>
      </c>
      <c r="B34" s="39" t="s">
        <v>101</v>
      </c>
      <c r="C34" s="39"/>
      <c r="D34" s="132">
        <v>-12.784000000000001</v>
      </c>
      <c r="E34" s="132"/>
      <c r="F34" s="132">
        <v>-12.098000000000001</v>
      </c>
    </row>
    <row r="35" spans="1:9" s="3" customFormat="1" ht="16.5" customHeight="1">
      <c r="A35" s="85" t="s">
        <v>1</v>
      </c>
      <c r="B35" s="39" t="s">
        <v>102</v>
      </c>
      <c r="C35" s="39"/>
      <c r="D35" s="132">
        <v>-25.21</v>
      </c>
      <c r="E35" s="132"/>
      <c r="F35" s="132">
        <v>-17.271000000000001</v>
      </c>
    </row>
    <row r="36" spans="1:9" s="3" customFormat="1" ht="16.5" customHeight="1">
      <c r="A36" s="37" t="s">
        <v>79</v>
      </c>
      <c r="B36" s="39" t="s">
        <v>103</v>
      </c>
      <c r="C36" s="39"/>
      <c r="D36" s="132">
        <v>9.1340000000000003</v>
      </c>
      <c r="E36" s="132"/>
      <c r="F36" s="132">
        <v>464.91800000000001</v>
      </c>
    </row>
    <row r="37" spans="1:9" s="3" customFormat="1" ht="16.5" customHeight="1">
      <c r="A37" s="37" t="s">
        <v>79</v>
      </c>
      <c r="B37" s="39" t="s">
        <v>104</v>
      </c>
      <c r="C37" s="39"/>
      <c r="D37" s="132">
        <v>2.556</v>
      </c>
      <c r="E37" s="132"/>
      <c r="F37" s="132">
        <v>2.7309999999999999</v>
      </c>
    </row>
    <row r="38" spans="1:9" s="40" customFormat="1" ht="18" customHeight="1">
      <c r="A38" s="88" t="s">
        <v>105</v>
      </c>
      <c r="B38" s="88"/>
      <c r="C38" s="41"/>
      <c r="D38" s="136">
        <v>68.103999999999971</v>
      </c>
      <c r="E38" s="134"/>
      <c r="F38" s="136">
        <v>464.45400000000001</v>
      </c>
      <c r="H38" s="3"/>
      <c r="I38" s="146"/>
    </row>
    <row r="39" spans="1:9" s="3" customFormat="1" ht="16.5" customHeight="1">
      <c r="A39" s="156"/>
      <c r="B39" s="89"/>
      <c r="D39" s="133"/>
      <c r="E39" s="133"/>
      <c r="F39" s="133"/>
    </row>
    <row r="40" spans="1:9" s="40" customFormat="1" ht="18" customHeight="1">
      <c r="A40" s="88" t="s">
        <v>106</v>
      </c>
      <c r="B40" s="88"/>
      <c r="C40" s="41"/>
      <c r="D40" s="136">
        <v>-27.898000000000067</v>
      </c>
      <c r="E40" s="134"/>
      <c r="F40" s="136">
        <v>-150.32099999999997</v>
      </c>
    </row>
    <row r="41" spans="1:9" s="40" customFormat="1" ht="18" customHeight="1">
      <c r="A41" s="37"/>
      <c r="B41" s="38"/>
      <c r="C41" s="41"/>
      <c r="D41" s="131"/>
      <c r="E41" s="134"/>
      <c r="F41" s="131"/>
    </row>
    <row r="42" spans="1:9" s="3" customFormat="1" ht="15">
      <c r="A42" s="37" t="s">
        <v>2</v>
      </c>
      <c r="B42" s="38" t="s">
        <v>107</v>
      </c>
      <c r="C42" s="38"/>
      <c r="D42" s="138">
        <v>278.73753999999997</v>
      </c>
      <c r="E42" s="138"/>
      <c r="F42" s="138">
        <v>258.97199999999998</v>
      </c>
    </row>
    <row r="43" spans="1:9" ht="15">
      <c r="A43" s="37" t="s">
        <v>2</v>
      </c>
      <c r="B43" s="38" t="s">
        <v>106</v>
      </c>
      <c r="D43" s="138">
        <v>-27.898</v>
      </c>
      <c r="E43" s="138"/>
      <c r="F43" s="138">
        <v>-150.321</v>
      </c>
    </row>
    <row r="44" spans="1:9" s="3" customFormat="1" ht="16.5" customHeight="1">
      <c r="A44" s="37" t="s">
        <v>2</v>
      </c>
      <c r="B44" s="38" t="s">
        <v>108</v>
      </c>
      <c r="C44" s="39"/>
      <c r="D44" s="132">
        <v>-5.4969999999999999</v>
      </c>
      <c r="E44" s="132"/>
      <c r="F44" s="132">
        <v>-2.8050000000000002</v>
      </c>
    </row>
    <row r="45" spans="1:9" s="40" customFormat="1" ht="18" customHeight="1">
      <c r="A45" s="88" t="s">
        <v>109</v>
      </c>
      <c r="B45" s="88"/>
      <c r="C45" s="41"/>
      <c r="D45" s="136">
        <v>245.34253999999999</v>
      </c>
      <c r="E45" s="134"/>
      <c r="F45" s="136">
        <v>105.84599999999998</v>
      </c>
      <c r="I45" s="147"/>
    </row>
    <row r="46" spans="1:9" s="40" customFormat="1" ht="18" customHeight="1">
      <c r="A46" s="89"/>
      <c r="B46" s="89"/>
      <c r="C46" s="41"/>
      <c r="D46" s="89"/>
      <c r="E46" s="42"/>
      <c r="F46" s="89"/>
      <c r="I46" s="147"/>
    </row>
    <row r="47" spans="1:9" s="40" customFormat="1" ht="18" customHeight="1">
      <c r="A47" s="89"/>
      <c r="B47" s="89"/>
      <c r="C47" s="41"/>
      <c r="D47" s="89"/>
      <c r="E47" s="42"/>
      <c r="F47" s="89"/>
    </row>
    <row r="48" spans="1:9" ht="13.5" customHeight="1">
      <c r="A48" s="98"/>
      <c r="D48" s="31"/>
      <c r="F48" s="31"/>
    </row>
  </sheetData>
  <mergeCells count="3">
    <mergeCell ref="D2:F2"/>
    <mergeCell ref="A4:G4"/>
    <mergeCell ref="A5:G5"/>
  </mergeCells>
  <pageMargins left="0.78740157480314965" right="0.78740157480314965" top="0.51181102362204722" bottom="0.78740157480314965" header="0.51181102362204722" footer="0.51181102362204722"/>
  <pageSetup paperSize="9" scale="61" firstPageNumber="1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0"/>
  <sheetViews>
    <sheetView zoomScale="85" zoomScaleNormal="85" zoomScaleSheetLayoutView="85" workbookViewId="0">
      <selection activeCell="A2" sqref="A2"/>
    </sheetView>
  </sheetViews>
  <sheetFormatPr defaultColWidth="11" defaultRowHeight="14.25"/>
  <cols>
    <col min="1" max="1" width="16.875" style="22" customWidth="1"/>
    <col min="2" max="2" width="64.25" style="22" customWidth="1"/>
    <col min="3" max="4" width="1.625" style="22" customWidth="1"/>
    <col min="5" max="5" width="8.25" style="22" customWidth="1"/>
    <col min="6" max="6" width="8.625" style="22" bestFit="1" customWidth="1"/>
    <col min="7" max="7" width="12" style="22" customWidth="1"/>
    <col min="8" max="8" width="10.5" style="22" bestFit="1" customWidth="1"/>
    <col min="9" max="9" width="11.875" style="22" customWidth="1"/>
    <col min="10" max="10" width="9.875" style="22" customWidth="1"/>
    <col min="11" max="11" width="13.375" style="22" bestFit="1" customWidth="1"/>
    <col min="12" max="12" width="10.25" style="22" customWidth="1"/>
    <col min="13" max="16384" width="11" style="25"/>
  </cols>
  <sheetData>
    <row r="1" spans="1:12" ht="15">
      <c r="A1" s="17" t="s">
        <v>3</v>
      </c>
      <c r="B1" s="51"/>
      <c r="C1" s="20"/>
      <c r="D1" s="20"/>
      <c r="E1" s="20"/>
      <c r="F1" s="20"/>
      <c r="G1" s="20"/>
      <c r="H1" s="20"/>
      <c r="I1" s="20"/>
      <c r="J1" s="20"/>
      <c r="K1" s="20"/>
      <c r="L1" s="9"/>
    </row>
    <row r="2" spans="1:12" ht="15">
      <c r="A2" s="17" t="s">
        <v>0</v>
      </c>
      <c r="B2" s="51"/>
      <c r="C2" s="19"/>
      <c r="D2" s="19"/>
      <c r="E2" s="19"/>
      <c r="F2" s="19"/>
      <c r="G2" s="19"/>
      <c r="H2" s="19"/>
      <c r="I2" s="19"/>
      <c r="J2" s="19"/>
      <c r="K2" s="19"/>
      <c r="L2" s="54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0.25">
      <c r="A5" s="157" t="s">
        <v>110</v>
      </c>
      <c r="B5" s="157"/>
      <c r="C5" s="157"/>
      <c r="D5" s="157"/>
      <c r="E5" s="157"/>
      <c r="F5" s="157"/>
      <c r="G5" s="21"/>
      <c r="H5" s="21"/>
      <c r="I5" s="21"/>
      <c r="J5" s="21"/>
      <c r="K5" s="21"/>
      <c r="L5" s="21"/>
    </row>
    <row r="6" spans="1:12" ht="20.25">
      <c r="A6" s="166" t="s">
        <v>77</v>
      </c>
      <c r="B6" s="166"/>
      <c r="C6" s="166"/>
      <c r="D6" s="166"/>
      <c r="E6" s="166"/>
      <c r="F6" s="166"/>
      <c r="G6" s="96"/>
      <c r="H6" s="21"/>
      <c r="I6" s="21"/>
      <c r="J6" s="21"/>
      <c r="K6" s="21"/>
      <c r="L6" s="21"/>
    </row>
    <row r="7" spans="1:12" ht="20.25">
      <c r="A7" s="97"/>
      <c r="B7" s="96"/>
      <c r="C7" s="96"/>
      <c r="D7" s="96"/>
      <c r="E7" s="96"/>
      <c r="F7" s="96"/>
      <c r="G7" s="96"/>
      <c r="H7" s="21"/>
      <c r="I7" s="21"/>
      <c r="J7" s="21"/>
      <c r="K7" s="21"/>
      <c r="L7" s="21"/>
    </row>
    <row r="8" spans="1:12">
      <c r="E8" s="167" t="s">
        <v>111</v>
      </c>
      <c r="F8" s="167"/>
      <c r="G8" s="167"/>
      <c r="H8" s="167"/>
      <c r="I8" s="167"/>
      <c r="J8" s="167"/>
      <c r="K8" s="158"/>
      <c r="L8" s="158"/>
    </row>
    <row r="9" spans="1:12" ht="16.5" customHeight="1">
      <c r="A9" s="20"/>
      <c r="B9" s="20"/>
      <c r="C9" s="20"/>
      <c r="D9" s="20"/>
      <c r="E9" s="159"/>
      <c r="F9" s="159"/>
      <c r="G9" s="159" t="s">
        <v>112</v>
      </c>
      <c r="H9" s="159" t="s">
        <v>113</v>
      </c>
      <c r="I9" s="159" t="s">
        <v>114</v>
      </c>
      <c r="J9" s="159"/>
      <c r="K9" s="159"/>
      <c r="L9" s="159" t="s">
        <v>115</v>
      </c>
    </row>
    <row r="10" spans="1:12" ht="16.5" customHeight="1">
      <c r="A10" s="23"/>
      <c r="B10" s="20"/>
      <c r="C10" s="20"/>
      <c r="D10" s="20"/>
      <c r="E10" s="159"/>
      <c r="F10" s="159"/>
      <c r="G10" s="160" t="s">
        <v>116</v>
      </c>
      <c r="H10" s="159" t="s">
        <v>117</v>
      </c>
      <c r="I10" s="159" t="s">
        <v>118</v>
      </c>
      <c r="J10" s="159"/>
      <c r="K10" s="160" t="s">
        <v>133</v>
      </c>
      <c r="L10" s="159" t="s">
        <v>119</v>
      </c>
    </row>
    <row r="11" spans="1:12" ht="16.5" customHeight="1">
      <c r="A11" s="20"/>
      <c r="B11" s="24"/>
      <c r="C11" s="24"/>
      <c r="D11" s="24"/>
      <c r="E11" s="160" t="s">
        <v>120</v>
      </c>
      <c r="F11" s="160" t="s">
        <v>121</v>
      </c>
      <c r="G11" s="159" t="s">
        <v>122</v>
      </c>
      <c r="H11" s="160" t="s">
        <v>123</v>
      </c>
      <c r="I11" s="160" t="s">
        <v>124</v>
      </c>
      <c r="J11" s="160"/>
      <c r="K11" s="159" t="s">
        <v>125</v>
      </c>
      <c r="L11" s="160" t="s">
        <v>126</v>
      </c>
    </row>
    <row r="12" spans="1:12" ht="16.5" customHeight="1">
      <c r="A12" s="20"/>
      <c r="B12" s="24"/>
      <c r="C12" s="24"/>
      <c r="D12" s="24"/>
      <c r="E12" s="160" t="s">
        <v>127</v>
      </c>
      <c r="F12" s="160" t="s">
        <v>128</v>
      </c>
      <c r="G12" s="160" t="s">
        <v>129</v>
      </c>
      <c r="H12" s="160" t="s">
        <v>130</v>
      </c>
      <c r="I12" s="160" t="s">
        <v>131</v>
      </c>
      <c r="J12" s="160" t="s">
        <v>115</v>
      </c>
      <c r="K12" s="160" t="s">
        <v>134</v>
      </c>
      <c r="L12" s="160" t="s">
        <v>132</v>
      </c>
    </row>
    <row r="13" spans="1:12" ht="16.5" customHeight="1">
      <c r="A13" s="20"/>
      <c r="B13" s="24"/>
      <c r="C13" s="24"/>
      <c r="D13" s="24"/>
      <c r="E13" s="36" t="s">
        <v>8</v>
      </c>
      <c r="F13" s="36" t="s">
        <v>8</v>
      </c>
      <c r="G13" s="36" t="s">
        <v>8</v>
      </c>
      <c r="H13" s="36" t="s">
        <v>8</v>
      </c>
      <c r="I13" s="36" t="s">
        <v>8</v>
      </c>
      <c r="J13" s="36" t="s">
        <v>8</v>
      </c>
      <c r="K13" s="36" t="s">
        <v>8</v>
      </c>
      <c r="L13" s="36" t="s">
        <v>8</v>
      </c>
    </row>
    <row r="14" spans="1:12" ht="16.5" customHeight="1">
      <c r="A14" s="26" t="s">
        <v>135</v>
      </c>
      <c r="B14" s="27"/>
      <c r="C14" s="27"/>
      <c r="D14" s="27"/>
      <c r="E14" s="141">
        <v>33.796999999999997</v>
      </c>
      <c r="F14" s="141">
        <v>9.9489999999999998</v>
      </c>
      <c r="G14" s="141">
        <v>858.28700000000003</v>
      </c>
      <c r="H14" s="141">
        <v>8.4350000000000005</v>
      </c>
      <c r="I14" s="141">
        <v>-2.944</v>
      </c>
      <c r="J14" s="141">
        <v>907.524</v>
      </c>
      <c r="K14" s="141">
        <v>1.7490000000000001</v>
      </c>
      <c r="L14" s="141">
        <v>909.27300000000002</v>
      </c>
    </row>
    <row r="15" spans="1:12" ht="16.5" customHeight="1">
      <c r="A15" s="29" t="s">
        <v>26</v>
      </c>
      <c r="B15" s="27"/>
      <c r="C15" s="27"/>
      <c r="D15" s="27"/>
      <c r="E15" s="142">
        <v>0</v>
      </c>
      <c r="F15" s="142">
        <v>0</v>
      </c>
      <c r="G15" s="142">
        <v>-169.65299999999999</v>
      </c>
      <c r="H15" s="142">
        <v>0</v>
      </c>
      <c r="I15" s="142">
        <v>0</v>
      </c>
      <c r="J15" s="142">
        <v>-169.65299999999999</v>
      </c>
      <c r="K15" s="142">
        <v>-2.3559999999999999</v>
      </c>
      <c r="L15" s="142">
        <v>-172.00899999999999</v>
      </c>
    </row>
    <row r="16" spans="1:12" ht="16.5" customHeight="1">
      <c r="A16" s="29" t="s">
        <v>136</v>
      </c>
      <c r="B16" s="27"/>
      <c r="C16" s="27"/>
      <c r="D16" s="27"/>
      <c r="E16" s="142">
        <v>0</v>
      </c>
      <c r="F16" s="142">
        <v>0</v>
      </c>
      <c r="G16" s="142">
        <v>0.35499999999999998</v>
      </c>
      <c r="H16" s="142">
        <v>1.41</v>
      </c>
      <c r="I16" s="142">
        <v>3.13</v>
      </c>
      <c r="J16" s="142">
        <v>4.8949999999999996</v>
      </c>
      <c r="K16" s="142">
        <v>0</v>
      </c>
      <c r="L16" s="142">
        <v>4.8949999999999996</v>
      </c>
    </row>
    <row r="17" spans="1:12" ht="16.5" customHeight="1">
      <c r="A17" s="83" t="s">
        <v>40</v>
      </c>
      <c r="B17" s="82"/>
      <c r="C17" s="82"/>
      <c r="D17" s="27"/>
      <c r="E17" s="143">
        <v>0</v>
      </c>
      <c r="F17" s="143">
        <v>0</v>
      </c>
      <c r="G17" s="143">
        <v>-169.298</v>
      </c>
      <c r="H17" s="143">
        <v>1.41</v>
      </c>
      <c r="I17" s="143">
        <v>3.13</v>
      </c>
      <c r="J17" s="143">
        <v>-164.75800000000001</v>
      </c>
      <c r="K17" s="143">
        <v>-2.3559999999999999</v>
      </c>
      <c r="L17" s="143">
        <v>-167.114</v>
      </c>
    </row>
    <row r="18" spans="1:12" ht="16.5" customHeight="1">
      <c r="A18" s="29"/>
      <c r="B18" s="27"/>
      <c r="C18" s="27"/>
      <c r="D18" s="27"/>
      <c r="E18" s="141"/>
      <c r="F18" s="141"/>
      <c r="G18" s="141"/>
      <c r="H18" s="141"/>
      <c r="I18" s="141"/>
      <c r="J18" s="141"/>
      <c r="K18" s="141"/>
      <c r="L18" s="141"/>
    </row>
    <row r="19" spans="1:12" s="28" customFormat="1" ht="16.5" customHeight="1">
      <c r="A19" s="26" t="s">
        <v>137</v>
      </c>
      <c r="B19" s="27"/>
      <c r="C19" s="27"/>
      <c r="D19" s="27"/>
      <c r="E19" s="141"/>
      <c r="F19" s="141"/>
      <c r="G19" s="141"/>
      <c r="H19" s="141"/>
      <c r="I19" s="141"/>
      <c r="J19" s="141"/>
      <c r="K19" s="141"/>
      <c r="L19" s="141"/>
    </row>
    <row r="20" spans="1:12" s="28" customFormat="1" ht="16.5" customHeight="1">
      <c r="A20" s="29" t="s">
        <v>138</v>
      </c>
      <c r="B20" s="27"/>
      <c r="C20" s="27"/>
      <c r="D20" s="27"/>
      <c r="E20" s="142">
        <v>0</v>
      </c>
      <c r="F20" s="142">
        <v>0</v>
      </c>
      <c r="G20" s="142">
        <v>-16.899000000000001</v>
      </c>
      <c r="H20" s="142">
        <v>0</v>
      </c>
      <c r="I20" s="142">
        <v>0</v>
      </c>
      <c r="J20" s="142">
        <v>-16.899000000000001</v>
      </c>
      <c r="K20" s="142">
        <v>-0.2</v>
      </c>
      <c r="L20" s="142">
        <v>-17.099</v>
      </c>
    </row>
    <row r="21" spans="1:12" s="28" customFormat="1" ht="16.5" customHeight="1">
      <c r="A21" s="29" t="s">
        <v>139</v>
      </c>
      <c r="B21" s="27"/>
      <c r="C21" s="27"/>
      <c r="D21" s="27"/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</row>
    <row r="22" spans="1:12" s="28" customFormat="1" ht="16.5" customHeight="1">
      <c r="A22" s="29" t="s">
        <v>140</v>
      </c>
      <c r="B22" s="139"/>
      <c r="C22" s="139"/>
      <c r="D22" s="139"/>
      <c r="E22" s="144">
        <v>0</v>
      </c>
      <c r="F22" s="144">
        <v>0</v>
      </c>
      <c r="G22" s="142">
        <v>-5.3579999999999997</v>
      </c>
      <c r="H22" s="144">
        <v>0</v>
      </c>
      <c r="I22" s="144">
        <v>0</v>
      </c>
      <c r="J22" s="142">
        <v>-5.3579999999999997</v>
      </c>
      <c r="K22" s="144">
        <v>-91.444000000000003</v>
      </c>
      <c r="L22" s="142">
        <v>-96.802000000000007</v>
      </c>
    </row>
    <row r="23" spans="1:12" s="28" customFormat="1" ht="16.5" customHeight="1">
      <c r="A23" s="29" t="s">
        <v>141</v>
      </c>
      <c r="B23" s="139"/>
      <c r="C23" s="139"/>
      <c r="D23" s="139"/>
      <c r="E23" s="144">
        <v>0</v>
      </c>
      <c r="F23" s="144">
        <v>0</v>
      </c>
      <c r="G23" s="144">
        <v>-0.26400000000000001</v>
      </c>
      <c r="H23" s="144">
        <v>0</v>
      </c>
      <c r="I23" s="144">
        <v>0</v>
      </c>
      <c r="J23" s="142">
        <v>-0.26400000000000001</v>
      </c>
      <c r="K23" s="144">
        <v>94.195999999999998</v>
      </c>
      <c r="L23" s="142">
        <v>93.932000000000002</v>
      </c>
    </row>
    <row r="24" spans="1:12" s="28" customFormat="1" ht="16.5" customHeight="1">
      <c r="A24" s="29" t="s">
        <v>142</v>
      </c>
      <c r="B24" s="140"/>
      <c r="C24" s="140"/>
      <c r="D24" s="140"/>
      <c r="E24" s="142">
        <v>0</v>
      </c>
      <c r="F24" s="142">
        <v>0</v>
      </c>
      <c r="G24" s="142">
        <v>-0.11700000000000001</v>
      </c>
      <c r="H24" s="142">
        <v>0</v>
      </c>
      <c r="I24" s="142">
        <v>0</v>
      </c>
      <c r="J24" s="142">
        <v>-0.11700000000000001</v>
      </c>
      <c r="K24" s="142">
        <v>0.14299999999999999</v>
      </c>
      <c r="L24" s="142">
        <v>2.5999999999999981E-2</v>
      </c>
    </row>
    <row r="25" spans="1:12" s="28" customFormat="1" ht="16.5" customHeight="1" thickBot="1">
      <c r="A25" s="26" t="s">
        <v>143</v>
      </c>
      <c r="B25" s="27"/>
      <c r="C25" s="27"/>
      <c r="D25" s="27"/>
      <c r="E25" s="145">
        <v>33.796999999999997</v>
      </c>
      <c r="F25" s="145">
        <v>9.9489999999999998</v>
      </c>
      <c r="G25" s="145">
        <v>666.351</v>
      </c>
      <c r="H25" s="145">
        <v>9.8450000000000006</v>
      </c>
      <c r="I25" s="145">
        <v>0.186</v>
      </c>
      <c r="J25" s="145">
        <v>720.12800000000004</v>
      </c>
      <c r="K25" s="145">
        <v>2.0880000000000001</v>
      </c>
      <c r="L25" s="145">
        <v>722.21600000000001</v>
      </c>
    </row>
    <row r="26" spans="1:12" s="28" customFormat="1" ht="16.5" customHeight="1" thickTop="1">
      <c r="A26" s="26"/>
      <c r="B26" s="27"/>
      <c r="C26" s="27"/>
      <c r="D26" s="27"/>
      <c r="E26" s="45"/>
      <c r="F26" s="45"/>
      <c r="G26" s="45"/>
      <c r="H26" s="45"/>
      <c r="I26" s="45"/>
      <c r="J26" s="45"/>
      <c r="K26" s="45"/>
      <c r="L26" s="45"/>
    </row>
    <row r="27" spans="1:12" s="28" customFormat="1" ht="16.5" customHeight="1">
      <c r="A27" s="26"/>
      <c r="B27" s="27"/>
      <c r="C27" s="27"/>
      <c r="D27" s="27"/>
      <c r="E27" s="45"/>
      <c r="F27" s="45"/>
      <c r="G27" s="45"/>
      <c r="H27" s="45"/>
      <c r="I27" s="45"/>
      <c r="J27" s="45"/>
      <c r="K27" s="45"/>
      <c r="L27" s="45"/>
    </row>
    <row r="28" spans="1:12">
      <c r="E28" s="167" t="s">
        <v>111</v>
      </c>
      <c r="F28" s="167"/>
      <c r="G28" s="167"/>
      <c r="H28" s="167"/>
      <c r="I28" s="167"/>
      <c r="J28" s="167"/>
      <c r="K28" s="158"/>
      <c r="L28" s="158"/>
    </row>
    <row r="29" spans="1:12" ht="16.5" customHeight="1">
      <c r="A29" s="20"/>
      <c r="B29" s="20"/>
      <c r="C29" s="20"/>
      <c r="D29" s="20"/>
      <c r="E29" s="159"/>
      <c r="F29" s="159"/>
      <c r="G29" s="159" t="s">
        <v>112</v>
      </c>
      <c r="H29" s="159" t="s">
        <v>113</v>
      </c>
      <c r="I29" s="159" t="s">
        <v>114</v>
      </c>
      <c r="J29" s="159"/>
      <c r="K29" s="159"/>
      <c r="L29" s="159" t="s">
        <v>115</v>
      </c>
    </row>
    <row r="30" spans="1:12" ht="16.5" customHeight="1">
      <c r="A30" s="23"/>
      <c r="B30" s="20"/>
      <c r="C30" s="20"/>
      <c r="D30" s="20"/>
      <c r="E30" s="159"/>
      <c r="F30" s="159"/>
      <c r="G30" s="160" t="s">
        <v>116</v>
      </c>
      <c r="H30" s="159" t="s">
        <v>117</v>
      </c>
      <c r="I30" s="159" t="s">
        <v>118</v>
      </c>
      <c r="J30" s="159"/>
      <c r="K30" s="160" t="s">
        <v>133</v>
      </c>
      <c r="L30" s="159" t="s">
        <v>119</v>
      </c>
    </row>
    <row r="31" spans="1:12" ht="16.5" customHeight="1">
      <c r="A31" s="20"/>
      <c r="B31" s="24"/>
      <c r="C31" s="24"/>
      <c r="D31" s="24"/>
      <c r="E31" s="160" t="s">
        <v>120</v>
      </c>
      <c r="F31" s="160" t="s">
        <v>121</v>
      </c>
      <c r="G31" s="159" t="s">
        <v>122</v>
      </c>
      <c r="H31" s="160" t="s">
        <v>123</v>
      </c>
      <c r="I31" s="160" t="s">
        <v>124</v>
      </c>
      <c r="J31" s="160"/>
      <c r="K31" s="159" t="s">
        <v>125</v>
      </c>
      <c r="L31" s="160" t="s">
        <v>126</v>
      </c>
    </row>
    <row r="32" spans="1:12" ht="16.5" customHeight="1">
      <c r="A32" s="20"/>
      <c r="B32" s="24"/>
      <c r="C32" s="24"/>
      <c r="D32" s="24"/>
      <c r="E32" s="160" t="s">
        <v>127</v>
      </c>
      <c r="F32" s="160" t="s">
        <v>128</v>
      </c>
      <c r="G32" s="160" t="s">
        <v>129</v>
      </c>
      <c r="H32" s="160" t="s">
        <v>130</v>
      </c>
      <c r="I32" s="160" t="s">
        <v>131</v>
      </c>
      <c r="J32" s="160" t="s">
        <v>115</v>
      </c>
      <c r="K32" s="160" t="s">
        <v>134</v>
      </c>
      <c r="L32" s="160" t="s">
        <v>132</v>
      </c>
    </row>
    <row r="33" spans="1:12" ht="16.5" customHeight="1">
      <c r="A33" s="20"/>
      <c r="B33" s="24"/>
      <c r="C33" s="24"/>
      <c r="D33" s="24"/>
      <c r="E33" s="36" t="s">
        <v>8</v>
      </c>
      <c r="F33" s="36" t="s">
        <v>8</v>
      </c>
      <c r="G33" s="36" t="s">
        <v>8</v>
      </c>
      <c r="H33" s="36" t="s">
        <v>8</v>
      </c>
      <c r="I33" s="36" t="s">
        <v>8</v>
      </c>
      <c r="J33" s="36" t="s">
        <v>8</v>
      </c>
      <c r="K33" s="36" t="s">
        <v>8</v>
      </c>
      <c r="L33" s="36" t="s">
        <v>8</v>
      </c>
    </row>
    <row r="34" spans="1:12" ht="16.5" customHeight="1">
      <c r="A34" s="26" t="s">
        <v>144</v>
      </c>
      <c r="B34" s="27"/>
      <c r="C34" s="27"/>
      <c r="D34" s="27"/>
      <c r="E34" s="141">
        <v>33.796999999999997</v>
      </c>
      <c r="F34" s="141">
        <v>9.9489999999999998</v>
      </c>
      <c r="G34" s="141">
        <v>850.726</v>
      </c>
      <c r="H34" s="141">
        <v>16.254999999999999</v>
      </c>
      <c r="I34" s="141">
        <v>2.302</v>
      </c>
      <c r="J34" s="141">
        <v>913.029</v>
      </c>
      <c r="K34" s="141">
        <v>1.367</v>
      </c>
      <c r="L34" s="141">
        <v>914.39599999999996</v>
      </c>
    </row>
    <row r="35" spans="1:12" ht="16.5" customHeight="1">
      <c r="A35" s="29" t="s">
        <v>26</v>
      </c>
      <c r="B35" s="27"/>
      <c r="C35" s="27"/>
      <c r="D35" s="27"/>
      <c r="E35" s="142">
        <v>0</v>
      </c>
      <c r="F35" s="142">
        <v>0</v>
      </c>
      <c r="G35" s="142">
        <v>55.00996</v>
      </c>
      <c r="H35" s="142">
        <v>0</v>
      </c>
      <c r="I35" s="142">
        <v>0</v>
      </c>
      <c r="J35" s="142">
        <v>55.00996</v>
      </c>
      <c r="K35" s="142">
        <v>-1.972</v>
      </c>
      <c r="L35" s="142">
        <v>53.037959999999998</v>
      </c>
    </row>
    <row r="36" spans="1:12" ht="16.5" customHeight="1">
      <c r="A36" s="29" t="s">
        <v>136</v>
      </c>
      <c r="B36" s="27"/>
      <c r="C36" s="27"/>
      <c r="D36" s="27"/>
      <c r="E36" s="142">
        <v>0</v>
      </c>
      <c r="F36" s="142">
        <v>0</v>
      </c>
      <c r="G36" s="142">
        <v>-0.36199999999999999</v>
      </c>
      <c r="H36" s="142">
        <v>-4.6210000000000004</v>
      </c>
      <c r="I36" s="142">
        <v>-4.22</v>
      </c>
      <c r="J36" s="142">
        <v>-9.2029999999999994</v>
      </c>
      <c r="K36" s="142">
        <v>0</v>
      </c>
      <c r="L36" s="142">
        <v>-9.2029999999999994</v>
      </c>
    </row>
    <row r="37" spans="1:12" ht="16.5" customHeight="1">
      <c r="A37" s="83" t="s">
        <v>40</v>
      </c>
      <c r="B37" s="82"/>
      <c r="C37" s="82"/>
      <c r="D37" s="82"/>
      <c r="E37" s="143">
        <v>0</v>
      </c>
      <c r="F37" s="143">
        <v>0</v>
      </c>
      <c r="G37" s="143">
        <v>54.647959999999998</v>
      </c>
      <c r="H37" s="143">
        <v>-4.6210000000000004</v>
      </c>
      <c r="I37" s="143">
        <v>-4.22</v>
      </c>
      <c r="J37" s="143">
        <v>45.806959999999997</v>
      </c>
      <c r="K37" s="143">
        <v>-1.972</v>
      </c>
      <c r="L37" s="143">
        <v>43.834959999999995</v>
      </c>
    </row>
    <row r="38" spans="1:12" ht="16.5" customHeight="1">
      <c r="A38" s="29"/>
      <c r="B38" s="27"/>
      <c r="C38" s="27"/>
      <c r="D38" s="27"/>
      <c r="E38" s="141"/>
      <c r="F38" s="141"/>
      <c r="G38" s="141"/>
      <c r="H38" s="141"/>
      <c r="I38" s="141"/>
      <c r="J38" s="141"/>
      <c r="K38" s="141"/>
      <c r="L38" s="141"/>
    </row>
    <row r="39" spans="1:12" s="28" customFormat="1" ht="16.5" customHeight="1">
      <c r="A39" s="26" t="s">
        <v>137</v>
      </c>
      <c r="B39" s="27"/>
      <c r="C39" s="27"/>
      <c r="D39" s="27"/>
      <c r="E39" s="141"/>
      <c r="F39" s="141"/>
      <c r="G39" s="141"/>
      <c r="H39" s="141"/>
      <c r="I39" s="141"/>
      <c r="J39" s="141"/>
      <c r="K39" s="141"/>
      <c r="L39" s="141"/>
    </row>
    <row r="40" spans="1:12" s="28" customFormat="1" ht="16.5" customHeight="1">
      <c r="A40" s="29" t="s">
        <v>138</v>
      </c>
      <c r="B40" s="27"/>
      <c r="C40" s="27"/>
      <c r="D40" s="27"/>
      <c r="E40" s="142">
        <v>0</v>
      </c>
      <c r="F40" s="142">
        <v>0</v>
      </c>
      <c r="G40" s="142">
        <v>-67.593000000000004</v>
      </c>
      <c r="H40" s="142">
        <v>0</v>
      </c>
      <c r="I40" s="142">
        <v>0</v>
      </c>
      <c r="J40" s="142">
        <v>-67.593000000000004</v>
      </c>
      <c r="K40" s="142">
        <v>-0.5</v>
      </c>
      <c r="L40" s="142">
        <v>-68.093000000000004</v>
      </c>
    </row>
    <row r="41" spans="1:12" s="28" customFormat="1" ht="16.5" customHeight="1">
      <c r="A41" s="29" t="s">
        <v>139</v>
      </c>
      <c r="B41" s="27"/>
      <c r="C41" s="27"/>
      <c r="D41" s="27"/>
      <c r="E41" s="142">
        <v>0</v>
      </c>
      <c r="F41" s="142">
        <v>0</v>
      </c>
      <c r="G41" s="142">
        <v>-0.20599999999999999</v>
      </c>
      <c r="H41" s="142">
        <v>0</v>
      </c>
      <c r="I41" s="142">
        <v>0</v>
      </c>
      <c r="J41" s="142">
        <v>-0.20599999999999999</v>
      </c>
      <c r="K41" s="142">
        <v>0</v>
      </c>
      <c r="L41" s="142">
        <v>-0.20599999999999999</v>
      </c>
    </row>
    <row r="42" spans="1:12" s="28" customFormat="1" ht="16.5" customHeight="1">
      <c r="A42" s="29" t="s">
        <v>140</v>
      </c>
      <c r="B42" s="27"/>
      <c r="C42" s="27"/>
      <c r="D42" s="27"/>
      <c r="E42" s="144">
        <v>0</v>
      </c>
      <c r="F42" s="144">
        <v>0</v>
      </c>
      <c r="G42" s="142">
        <v>-2.4060000000000001</v>
      </c>
      <c r="H42" s="144">
        <v>0</v>
      </c>
      <c r="I42" s="144">
        <v>0</v>
      </c>
      <c r="J42" s="142">
        <v>-2.4060000000000001</v>
      </c>
      <c r="K42" s="144">
        <v>0.221</v>
      </c>
      <c r="L42" s="142">
        <v>-2.1850000000000001</v>
      </c>
    </row>
    <row r="43" spans="1:12" s="28" customFormat="1" ht="16.5" customHeight="1">
      <c r="A43" s="29" t="s">
        <v>145</v>
      </c>
      <c r="B43" s="27"/>
      <c r="C43" s="27"/>
      <c r="D43" s="27"/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2">
        <v>0</v>
      </c>
      <c r="K43" s="144">
        <v>2.556</v>
      </c>
      <c r="L43" s="142">
        <v>2.556</v>
      </c>
    </row>
    <row r="44" spans="1:12" s="28" customFormat="1" ht="16.5" customHeight="1">
      <c r="A44" s="29" t="s">
        <v>142</v>
      </c>
      <c r="B44" s="27"/>
      <c r="C44" s="27"/>
      <c r="D44" s="27"/>
      <c r="E44" s="144">
        <v>0</v>
      </c>
      <c r="F44" s="144">
        <v>0</v>
      </c>
      <c r="G44" s="144">
        <v>-4.9000000000000002E-2</v>
      </c>
      <c r="H44" s="144">
        <v>-0.309</v>
      </c>
      <c r="I44" s="144">
        <v>0</v>
      </c>
      <c r="J44" s="142">
        <v>-0.35799999999999998</v>
      </c>
      <c r="K44" s="144">
        <v>1E-3</v>
      </c>
      <c r="L44" s="142">
        <v>-0.35699999999999998</v>
      </c>
    </row>
    <row r="45" spans="1:12" s="28" customFormat="1" ht="16.5" customHeight="1" thickBot="1">
      <c r="A45" s="26" t="s">
        <v>146</v>
      </c>
      <c r="B45" s="27"/>
      <c r="C45" s="27"/>
      <c r="D45" s="27"/>
      <c r="E45" s="145">
        <v>33.796999999999997</v>
      </c>
      <c r="F45" s="145">
        <v>9.9489999999999998</v>
      </c>
      <c r="G45" s="145">
        <v>835.11996000000011</v>
      </c>
      <c r="H45" s="145">
        <v>11.324999999999999</v>
      </c>
      <c r="I45" s="145">
        <v>-1.9179999999999997</v>
      </c>
      <c r="J45" s="145">
        <v>888.27296000000013</v>
      </c>
      <c r="K45" s="145">
        <v>1.673</v>
      </c>
      <c r="L45" s="145">
        <v>889.94596000000013</v>
      </c>
    </row>
    <row r="46" spans="1:12" s="28" customFormat="1" ht="16.5" customHeight="1" thickTop="1">
      <c r="A46" s="26"/>
      <c r="B46" s="27"/>
      <c r="C46" s="27"/>
      <c r="D46" s="27"/>
      <c r="E46" s="45"/>
      <c r="F46" s="45"/>
      <c r="G46" s="45"/>
      <c r="H46" s="45"/>
      <c r="I46" s="45"/>
      <c r="J46" s="45"/>
      <c r="K46" s="45"/>
      <c r="L46" s="45"/>
    </row>
    <row r="47" spans="1:12" s="28" customFormat="1" ht="16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8" customFormat="1" ht="16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>
      <c r="A50" s="87"/>
    </row>
  </sheetData>
  <mergeCells count="3">
    <mergeCell ref="E8:J8"/>
    <mergeCell ref="E28:J28"/>
    <mergeCell ref="A6:F6"/>
  </mergeCells>
  <phoneticPr fontId="15" type="noConversion"/>
  <pageMargins left="0.78740157480314965" right="0.59055118110236227" top="0.51181102362204722" bottom="0.78740157480314965" header="0.51181102362204722" footer="0.5118110236220472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P&amp;L</vt:lpstr>
      <vt:lpstr>BalanceSheet</vt:lpstr>
      <vt:lpstr>CashFlow</vt:lpstr>
      <vt:lpstr>Equity</vt:lpstr>
      <vt:lpstr>BalanceSheet!Print_Area</vt:lpstr>
      <vt:lpstr>CashFlow!Print_Area</vt:lpstr>
      <vt:lpstr>Equity!Print_Area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Hans Lang</cp:lastModifiedBy>
  <cp:lastPrinted>2022-07-25T07:06:30Z</cp:lastPrinted>
  <dcterms:created xsi:type="dcterms:W3CDTF">1999-03-18T10:14:35Z</dcterms:created>
  <dcterms:modified xsi:type="dcterms:W3CDTF">2024-08-25T17:41:57Z</dcterms:modified>
</cp:coreProperties>
</file>